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wood-my.sharepoint.com/personal/silke_vlwood_be/Documents/Bureaublad/"/>
    </mc:Choice>
  </mc:AlternateContent>
  <xr:revisionPtr revIDLastSave="0" documentId="8_{2FDE7071-E985-4E57-BC92-329954604503}" xr6:coauthVersionLast="47" xr6:coauthVersionMax="47" xr10:uidLastSave="{00000000-0000-0000-0000-000000000000}"/>
  <bookViews>
    <workbookView xWindow="-120" yWindow="-120" windowWidth="29040" windowHeight="15840" firstSheet="1" activeTab="1" xr2:uid="{461249EB-5FE3-4CB2-8105-158423FAD1FB}"/>
  </bookViews>
  <sheets>
    <sheet name="Blad1" sheetId="1" r:id="rId1"/>
    <sheet name="2026" sheetId="2" r:id="rId2"/>
  </sheets>
  <definedNames>
    <definedName name="_xlnm._FilterDatabase" localSheetId="1" hidden="1">'2026'!$A$5:$J$348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2" i="2" l="1"/>
  <c r="J297" i="2"/>
  <c r="J215" i="2"/>
  <c r="J209" i="2"/>
  <c r="J205" i="2"/>
  <c r="J389" i="2" l="1"/>
  <c r="J388" i="2"/>
  <c r="J387" i="2"/>
  <c r="J386" i="2"/>
  <c r="J385" i="2"/>
  <c r="J384" i="2"/>
  <c r="J383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6" i="2"/>
  <c r="J325" i="2"/>
  <c r="J324" i="2"/>
  <c r="J323" i="2"/>
  <c r="J322" i="2"/>
  <c r="J321" i="2"/>
  <c r="J319" i="2"/>
  <c r="J318" i="2"/>
  <c r="J317" i="2"/>
  <c r="J316" i="2"/>
  <c r="J315" i="2"/>
  <c r="J314" i="2"/>
  <c r="J312" i="2"/>
  <c r="J311" i="2"/>
  <c r="J310" i="2"/>
  <c r="J309" i="2"/>
  <c r="J308" i="2"/>
  <c r="J307" i="2"/>
  <c r="J304" i="2"/>
  <c r="J303" i="2"/>
  <c r="J302" i="2"/>
  <c r="J301" i="2"/>
  <c r="J300" i="2"/>
  <c r="J299" i="2"/>
  <c r="J298" i="2"/>
  <c r="J295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3" i="2"/>
  <c r="J272" i="2"/>
  <c r="J271" i="2"/>
  <c r="J270" i="2"/>
  <c r="J269" i="2"/>
  <c r="J268" i="2"/>
  <c r="J267" i="2"/>
  <c r="J266" i="2"/>
  <c r="J265" i="2"/>
  <c r="J264" i="2"/>
  <c r="J263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29" i="2"/>
  <c r="J228" i="2"/>
  <c r="J227" i="2"/>
  <c r="J226" i="2"/>
  <c r="J225" i="2"/>
  <c r="J223" i="2"/>
  <c r="J222" i="2"/>
  <c r="J221" i="2"/>
  <c r="J220" i="2"/>
  <c r="J219" i="2"/>
  <c r="J218" i="2"/>
  <c r="J214" i="2"/>
  <c r="J212" i="2"/>
  <c r="J210" i="2"/>
  <c r="J207" i="2"/>
  <c r="J206" i="2"/>
  <c r="J204" i="2"/>
  <c r="J203" i="2"/>
  <c r="J202" i="2"/>
  <c r="J201" i="2"/>
  <c r="J200" i="2"/>
  <c r="J199" i="2"/>
  <c r="J198" i="2"/>
  <c r="J197" i="2"/>
  <c r="J195" i="2"/>
  <c r="J193" i="2"/>
  <c r="J191" i="2"/>
  <c r="J189" i="2"/>
  <c r="J187" i="2"/>
  <c r="J185" i="2"/>
  <c r="J183" i="2"/>
  <c r="J181" i="2"/>
  <c r="J179" i="2"/>
  <c r="J177" i="2"/>
  <c r="J175" i="2"/>
  <c r="J173" i="2"/>
  <c r="J171" i="2"/>
  <c r="J169" i="2"/>
  <c r="J167" i="2"/>
  <c r="J165" i="2"/>
  <c r="J163" i="2"/>
  <c r="J161" i="2"/>
  <c r="J159" i="2"/>
  <c r="J157" i="2"/>
  <c r="J155" i="2"/>
  <c r="J153" i="2"/>
  <c r="J151" i="2"/>
  <c r="J149" i="2"/>
  <c r="J146" i="2"/>
  <c r="J144" i="2"/>
  <c r="J142" i="2"/>
  <c r="J139" i="2"/>
  <c r="J137" i="2"/>
  <c r="J135" i="2"/>
  <c r="J133" i="2"/>
  <c r="J131" i="2"/>
  <c r="J129" i="2"/>
  <c r="J127" i="2"/>
  <c r="J125" i="2"/>
  <c r="J123" i="2"/>
  <c r="J121" i="2"/>
  <c r="J119" i="2"/>
  <c r="J117" i="2"/>
  <c r="J115" i="2"/>
  <c r="J112" i="2"/>
  <c r="J110" i="2"/>
  <c r="J108" i="2"/>
  <c r="J106" i="2"/>
  <c r="J104" i="2"/>
  <c r="J101" i="2"/>
  <c r="J99" i="2"/>
  <c r="J97" i="2"/>
  <c r="J95" i="2"/>
  <c r="J93" i="2"/>
  <c r="J91" i="2"/>
  <c r="J89" i="2"/>
  <c r="J87" i="2"/>
  <c r="J85" i="2"/>
  <c r="J83" i="2"/>
  <c r="J81" i="2"/>
  <c r="J79" i="2"/>
  <c r="J77" i="2"/>
  <c r="J75" i="2"/>
  <c r="J73" i="2"/>
  <c r="J71" i="2"/>
  <c r="J69" i="2"/>
  <c r="J67" i="2"/>
  <c r="J65" i="2"/>
  <c r="J63" i="2"/>
  <c r="J61" i="2"/>
  <c r="J59" i="2"/>
  <c r="J57" i="2"/>
  <c r="J55" i="2"/>
  <c r="J52" i="2"/>
  <c r="J50" i="2"/>
  <c r="J48" i="2"/>
  <c r="J45" i="2"/>
  <c r="J44" i="2"/>
  <c r="J42" i="2"/>
  <c r="J40" i="2"/>
  <c r="J38" i="2"/>
  <c r="J36" i="2"/>
  <c r="J34" i="2"/>
  <c r="J32" i="2"/>
  <c r="J30" i="2"/>
  <c r="J28" i="2"/>
  <c r="J26" i="2"/>
  <c r="J24" i="2"/>
  <c r="J22" i="2"/>
  <c r="J20" i="2"/>
  <c r="J17" i="2"/>
  <c r="J16" i="2"/>
  <c r="J14" i="2"/>
  <c r="J12" i="2"/>
  <c r="J10" i="2"/>
  <c r="J8" i="2"/>
  <c r="I390" i="2" s="1"/>
  <c r="K386" i="1"/>
  <c r="K385" i="1"/>
  <c r="K384" i="1"/>
  <c r="K383" i="1"/>
  <c r="K382" i="1"/>
  <c r="K381" i="1"/>
  <c r="K380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4" i="1"/>
  <c r="K323" i="1"/>
  <c r="K322" i="1"/>
  <c r="K321" i="1"/>
  <c r="K320" i="1"/>
  <c r="K319" i="1"/>
  <c r="K317" i="1"/>
  <c r="K316" i="1"/>
  <c r="K315" i="1"/>
  <c r="K314" i="1"/>
  <c r="K313" i="1"/>
  <c r="K312" i="1"/>
  <c r="K310" i="1"/>
  <c r="K309" i="1"/>
  <c r="K308" i="1"/>
  <c r="K307" i="1"/>
  <c r="K306" i="1"/>
  <c r="K305" i="1"/>
  <c r="K301" i="1"/>
  <c r="K300" i="1"/>
  <c r="K299" i="1"/>
  <c r="K298" i="1"/>
  <c r="K297" i="1"/>
  <c r="K296" i="1"/>
  <c r="K295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1" i="1"/>
  <c r="K220" i="1"/>
  <c r="K219" i="1"/>
  <c r="K218" i="1"/>
  <c r="K217" i="1"/>
  <c r="K216" i="1"/>
  <c r="K212" i="1"/>
  <c r="K211" i="1"/>
  <c r="K210" i="1"/>
  <c r="K209" i="1"/>
  <c r="K208" i="1"/>
  <c r="K207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6" i="1"/>
  <c r="K145" i="1"/>
  <c r="K144" i="1"/>
  <c r="K143" i="1"/>
  <c r="K142" i="1"/>
  <c r="K141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2" i="1"/>
  <c r="K111" i="1"/>
  <c r="K110" i="1"/>
  <c r="K109" i="1"/>
  <c r="K108" i="1"/>
  <c r="K107" i="1"/>
  <c r="K106" i="1"/>
  <c r="K105" i="1"/>
  <c r="K104" i="1"/>
  <c r="K103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2" i="1"/>
  <c r="K11" i="1"/>
  <c r="K10" i="1"/>
  <c r="K9" i="1"/>
  <c r="K8" i="1"/>
  <c r="K7" i="1"/>
  <c r="K387" i="1" l="1"/>
</calcChain>
</file>

<file path=xl/sharedStrings.xml><?xml version="1.0" encoding="utf-8"?>
<sst xmlns="http://schemas.openxmlformats.org/spreadsheetml/2006/main" count="2898" uniqueCount="730">
  <si>
    <t>Prijsberekening 2025:  Cubowood</t>
  </si>
  <si>
    <t>Dealer:</t>
  </si>
  <si>
    <t>Klant:</t>
  </si>
  <si>
    <t>Hoogte</t>
  </si>
  <si>
    <t>Productcode</t>
  </si>
  <si>
    <t>Benaming</t>
  </si>
  <si>
    <t>Lengte</t>
  </si>
  <si>
    <t>Breedte</t>
  </si>
  <si>
    <t>Afmetingen</t>
  </si>
  <si>
    <t>Dakrand</t>
  </si>
  <si>
    <t>EP incl. BTW</t>
  </si>
  <si>
    <t>Totaal</t>
  </si>
  <si>
    <t>X</t>
  </si>
  <si>
    <t>BASISGEBOUW vierkant  -   hoogte: 235cm</t>
  </si>
  <si>
    <t>L</t>
  </si>
  <si>
    <t>cpbav204x204</t>
  </si>
  <si>
    <t>Basis Vierkant</t>
  </si>
  <si>
    <t>(12+180+12/12+180+12)</t>
  </si>
  <si>
    <t>Houten dakrand</t>
  </si>
  <si>
    <r>
      <t xml:space="preserve">Basis  204x204 </t>
    </r>
    <r>
      <rPr>
        <i/>
        <sz val="8"/>
        <rFont val="Microsoft New Tai Lue"/>
        <family val="2"/>
      </rPr>
      <t>(12+180+12/12+180+12)</t>
    </r>
  </si>
  <si>
    <t>cpbav204x204daz</t>
  </si>
  <si>
    <t>Zwarte ALU dakrand</t>
  </si>
  <si>
    <t xml:space="preserve">                                                                       met zwarte alu dakrand</t>
  </si>
  <si>
    <t>cpbav261x261</t>
  </si>
  <si>
    <t>(12+237+12/12+237+12)</t>
  </si>
  <si>
    <r>
      <t xml:space="preserve">Basis  261x261 </t>
    </r>
    <r>
      <rPr>
        <i/>
        <sz val="8"/>
        <rFont val="Microsoft New Tai Lue"/>
        <family val="2"/>
      </rPr>
      <t>(12+237+12/12+237+12)</t>
    </r>
  </si>
  <si>
    <t>cpbav261x261daz</t>
  </si>
  <si>
    <t>cpbav318x318</t>
  </si>
  <si>
    <t>(12+294+12/12+294+12)</t>
  </si>
  <si>
    <r>
      <t xml:space="preserve">Basis  318x318 </t>
    </r>
    <r>
      <rPr>
        <i/>
        <sz val="8"/>
        <rFont val="Microsoft New Tai Lue"/>
        <family val="2"/>
      </rPr>
      <t>(12+294+12/12+294+12)</t>
    </r>
  </si>
  <si>
    <t>cpbav318x318daz</t>
  </si>
  <si>
    <t>cpbav396x396</t>
  </si>
  <si>
    <t>(12+180+12+180+12/12+180+12+180+12)</t>
  </si>
  <si>
    <r>
      <t xml:space="preserve">Basis  396x396 </t>
    </r>
    <r>
      <rPr>
        <i/>
        <sz val="8"/>
        <rFont val="Microsoft New Tai Lue"/>
        <family val="2"/>
      </rPr>
      <t>(12+180+12+180+12/12+180+12+180+12)</t>
    </r>
  </si>
  <si>
    <t>cpbav396x396daz</t>
  </si>
  <si>
    <t>cpbav510x510</t>
  </si>
  <si>
    <t>(12+237+12+237+12/12+237+12+237+12)</t>
  </si>
  <si>
    <r>
      <t>Basis  510x510</t>
    </r>
    <r>
      <rPr>
        <i/>
        <sz val="8"/>
        <rFont val="Microsoft New Tai Lue"/>
        <family val="2"/>
      </rPr>
      <t xml:space="preserve"> (12+237+12+237+12/12+237+12+237+12)</t>
    </r>
  </si>
  <si>
    <t>cpbav510x510daz</t>
  </si>
  <si>
    <t>cpz31803180</t>
  </si>
  <si>
    <t>Basis Zonneterras Vierkant</t>
  </si>
  <si>
    <r>
      <t xml:space="preserve">Basis zonneterras 318x318 </t>
    </r>
    <r>
      <rPr>
        <i/>
        <sz val="8"/>
        <rFont val="Microsoft New Tai Lue"/>
        <family val="2"/>
      </rPr>
      <t>(12+294+12/12+294+12)</t>
    </r>
  </si>
  <si>
    <t>BASISGEBOUW rechthoekig  -   hoogte: 235cm</t>
  </si>
  <si>
    <t>cpbar204x261</t>
  </si>
  <si>
    <t>Basis Rechthoek</t>
  </si>
  <si>
    <t>(12+180+12/12+237+12)</t>
  </si>
  <si>
    <r>
      <t xml:space="preserve">Basis  204x261 </t>
    </r>
    <r>
      <rPr>
        <i/>
        <sz val="8"/>
        <rFont val="Microsoft New Tai Lue"/>
        <family val="2"/>
      </rPr>
      <t>(12+180+12/12+237+12)</t>
    </r>
  </si>
  <si>
    <t>cpbar204x261daz</t>
  </si>
  <si>
    <t>cpbar204x318</t>
  </si>
  <si>
    <t>(12+180+12/12+294+12)</t>
  </si>
  <si>
    <r>
      <t xml:space="preserve">Basis  204x318 </t>
    </r>
    <r>
      <rPr>
        <i/>
        <sz val="8"/>
        <rFont val="Microsoft New Tai Lue"/>
        <family val="2"/>
      </rPr>
      <t>(12+180+12/12+294+12)</t>
    </r>
  </si>
  <si>
    <t>cpbar204x318daz</t>
  </si>
  <si>
    <t>cpbar204x363</t>
  </si>
  <si>
    <t>(12+180+12/12+339+12)</t>
  </si>
  <si>
    <r>
      <t>Basis  204x363</t>
    </r>
    <r>
      <rPr>
        <i/>
        <sz val="8"/>
        <rFont val="Microsoft New Tai Lue"/>
        <family val="2"/>
      </rPr>
      <t xml:space="preserve"> (12+180+12/12+339+12)</t>
    </r>
  </si>
  <si>
    <t>cpbar204x363daz</t>
  </si>
  <si>
    <t>cpbar204x396</t>
  </si>
  <si>
    <t>(12+180+12/12+180+12+180+12)</t>
  </si>
  <si>
    <r>
      <t>Basis  204x396</t>
    </r>
    <r>
      <rPr>
        <i/>
        <sz val="8"/>
        <rFont val="Microsoft New Tai Lue"/>
        <family val="2"/>
      </rPr>
      <t xml:space="preserve"> (12+180+12/12+180+12+180+12)</t>
    </r>
  </si>
  <si>
    <t>cpbar204x396daz</t>
  </si>
  <si>
    <t>cpbar204x624</t>
  </si>
  <si>
    <t>(12+294+12+294+12/12+180+12)</t>
  </si>
  <si>
    <r>
      <t xml:space="preserve">Basis  204x624 </t>
    </r>
    <r>
      <rPr>
        <i/>
        <sz val="8"/>
        <rFont val="Microsoft New Tai Lue"/>
        <family val="2"/>
      </rPr>
      <t>(12+294+12+294+12/12+180+12)</t>
    </r>
  </si>
  <si>
    <t>cpbar204x624daz</t>
  </si>
  <si>
    <t>cpbar261x318</t>
  </si>
  <si>
    <t>(12+237+12/12+294+12)</t>
  </si>
  <si>
    <r>
      <t xml:space="preserve">Basis  261x318 </t>
    </r>
    <r>
      <rPr>
        <i/>
        <sz val="8"/>
        <rFont val="Microsoft New Tai Lue"/>
        <family val="2"/>
      </rPr>
      <t>(12+237+12/12+294+12)</t>
    </r>
  </si>
  <si>
    <t>cpbar261x318daz</t>
  </si>
  <si>
    <t>cpbar261x363</t>
  </si>
  <si>
    <t>(12+237+12/12+339+12)</t>
  </si>
  <si>
    <r>
      <t xml:space="preserve">Basis  261x363 </t>
    </r>
    <r>
      <rPr>
        <i/>
        <sz val="8"/>
        <rFont val="Microsoft New Tai Lue"/>
        <family val="2"/>
      </rPr>
      <t>(12+237+12/12+339+12)</t>
    </r>
  </si>
  <si>
    <t>cpbar261x363daz</t>
  </si>
  <si>
    <t>cpbar261x510</t>
  </si>
  <si>
    <t>(121+237+12/12+237+12+237+12)</t>
  </si>
  <si>
    <r>
      <t xml:space="preserve">Basis  261x510 </t>
    </r>
    <r>
      <rPr>
        <i/>
        <sz val="8"/>
        <rFont val="Microsoft New Tai Lue"/>
        <family val="2"/>
      </rPr>
      <t>(121+237+12/12+237+12+237+12)</t>
    </r>
  </si>
  <si>
    <t>cpbar261x510daz</t>
  </si>
  <si>
    <t>cpbar318x363</t>
  </si>
  <si>
    <t>(12+294+12/12+339+12)</t>
  </si>
  <si>
    <r>
      <t xml:space="preserve">Basis  318x363 </t>
    </r>
    <r>
      <rPr>
        <i/>
        <sz val="8"/>
        <rFont val="Microsoft New Tai Lue"/>
        <family val="2"/>
      </rPr>
      <t>(12+294+12/12+339+12)</t>
    </r>
  </si>
  <si>
    <t>cpbar318x363daz</t>
  </si>
  <si>
    <t>cpbar318x624</t>
  </si>
  <si>
    <t>(12+294+12/12+294+12+294+12)</t>
  </si>
  <si>
    <r>
      <t>Basis  318x624</t>
    </r>
    <r>
      <rPr>
        <i/>
        <sz val="8"/>
        <rFont val="Microsoft New Tai Lue"/>
        <family val="2"/>
      </rPr>
      <t xml:space="preserve"> (12+294+12/12+294+12+294+12)</t>
    </r>
  </si>
  <si>
    <t>cpbar318x624daz</t>
  </si>
  <si>
    <t>cpbar363x624</t>
  </si>
  <si>
    <t>(12+339+12/12+294+12+294+12)</t>
  </si>
  <si>
    <r>
      <t xml:space="preserve">Basis  363x624 </t>
    </r>
    <r>
      <rPr>
        <i/>
        <sz val="8"/>
        <rFont val="Microsoft New Tai Lue"/>
        <family val="2"/>
      </rPr>
      <t>(12+339+12/12+294+12+294+12)</t>
    </r>
  </si>
  <si>
    <t>cpbar363x624daz</t>
  </si>
  <si>
    <t>cpbaor363x624</t>
  </si>
  <si>
    <r>
      <t xml:space="preserve">Basis  363x624 met overdekt terras, tuinhuis Rechts </t>
    </r>
    <r>
      <rPr>
        <i/>
        <sz val="8"/>
        <rFont val="Microsoft New Tai Lue"/>
        <family val="2"/>
      </rPr>
      <t>(12+339+12/12+294+12+294+12)</t>
    </r>
  </si>
  <si>
    <t>cpbaor363x624daz</t>
  </si>
  <si>
    <t>cpbaol363x624</t>
  </si>
  <si>
    <r>
      <t>Basis  363x624 met overdekt terras, tuinhuis Links</t>
    </r>
    <r>
      <rPr>
        <i/>
        <sz val="8"/>
        <rFont val="Microsoft New Tai Lue"/>
        <family val="2"/>
      </rPr>
      <t xml:space="preserve"> (12+339+12/12+294+12+294+12)</t>
    </r>
  </si>
  <si>
    <t>cpbaol363x624daz</t>
  </si>
  <si>
    <t>cpz31805100</t>
  </si>
  <si>
    <t xml:space="preserve">Basis Zonneterras Rechthoek </t>
  </si>
  <si>
    <t>(12+294+12/12+237+12+237+12)</t>
  </si>
  <si>
    <r>
      <t xml:space="preserve">Basis zonneterras 318x510 </t>
    </r>
    <r>
      <rPr>
        <i/>
        <sz val="8"/>
        <rFont val="Microsoft New Tai Lue"/>
        <family val="2"/>
      </rPr>
      <t>(12+294+12/12+237+12+237+12)</t>
    </r>
  </si>
  <si>
    <t>BASISGEBOUW L-vorm  -   hoogte: 235cm</t>
  </si>
  <si>
    <t>cpbal396x396</t>
  </si>
  <si>
    <t>Basis L-vorm</t>
  </si>
  <si>
    <t>cpbal396x396daz</t>
  </si>
  <si>
    <t>cpbal510x510</t>
  </si>
  <si>
    <r>
      <t xml:space="preserve">Basis  510x510 </t>
    </r>
    <r>
      <rPr>
        <i/>
        <sz val="8"/>
        <rFont val="Microsoft New Tai Lue"/>
        <family val="2"/>
      </rPr>
      <t>(12+237+12+237+12/12+237+12+237+12)</t>
    </r>
  </si>
  <si>
    <t>cpbal510x510daz</t>
  </si>
  <si>
    <t>cpbal624x624</t>
  </si>
  <si>
    <t>(12+294+12+294+12/12+294+12+294+12)</t>
  </si>
  <si>
    <r>
      <t>Basis  624x624</t>
    </r>
    <r>
      <rPr>
        <i/>
        <sz val="8"/>
        <rFont val="Microsoft New Tai Lue"/>
        <family val="2"/>
      </rPr>
      <t xml:space="preserve"> (12+294+12+294+12/12+294+12+294+12)</t>
    </r>
  </si>
  <si>
    <t>cpbal624x624daz</t>
  </si>
  <si>
    <t>VERLENGINGEN  -   hoogte: 235cm (enkel mogelijk in combinatie met basisgebouw)</t>
  </si>
  <si>
    <t>cpvl102x204</t>
  </si>
  <si>
    <t>Verlenging</t>
  </si>
  <si>
    <t>(90+12/12+180+12)</t>
  </si>
  <si>
    <r>
      <t>Verlenging 102x204</t>
    </r>
    <r>
      <rPr>
        <i/>
        <sz val="8"/>
        <rFont val="Microsoft New Tai Lue"/>
        <family val="2"/>
      </rPr>
      <t xml:space="preserve"> (90+12/12+180+12)</t>
    </r>
  </si>
  <si>
    <t>cpvl102x204daz</t>
  </si>
  <si>
    <t>cpvl102x261</t>
  </si>
  <si>
    <t>(90+12/12+237+12)</t>
  </si>
  <si>
    <r>
      <t>Verlenging 102x261</t>
    </r>
    <r>
      <rPr>
        <i/>
        <sz val="8"/>
        <rFont val="Microsoft New Tai Lue"/>
        <family val="2"/>
      </rPr>
      <t xml:space="preserve"> (90+12/12+237+12)</t>
    </r>
  </si>
  <si>
    <t>cpvl102x261daz</t>
  </si>
  <si>
    <t>cpvl102x318</t>
  </si>
  <si>
    <t>(90+12/12+294+12)</t>
  </si>
  <si>
    <r>
      <t xml:space="preserve">Verlenging 102x318 </t>
    </r>
    <r>
      <rPr>
        <i/>
        <sz val="8"/>
        <rFont val="Microsoft New Tai Lue"/>
        <family val="2"/>
      </rPr>
      <t>(90+12/12+294+12)</t>
    </r>
  </si>
  <si>
    <t>cpvl102x318daz</t>
  </si>
  <si>
    <t>cpvl102x363</t>
  </si>
  <si>
    <t>(90+12/12+339+12)</t>
  </si>
  <si>
    <r>
      <t>Verlenging 102x363</t>
    </r>
    <r>
      <rPr>
        <i/>
        <sz val="8"/>
        <rFont val="Microsoft New Tai Lue"/>
        <family val="2"/>
      </rPr>
      <t xml:space="preserve"> (90+12/12+339+12)</t>
    </r>
  </si>
  <si>
    <t>cpvl102x363daz</t>
  </si>
  <si>
    <t>cpvl102x624</t>
  </si>
  <si>
    <t>(90+12/12+294+12+294+12)</t>
  </si>
  <si>
    <r>
      <t xml:space="preserve">Verlenging 102x624 </t>
    </r>
    <r>
      <rPr>
        <i/>
        <sz val="8"/>
        <rFont val="Microsoft New Tai Lue"/>
        <family val="2"/>
      </rPr>
      <t>(90+12/12+294+12+294+12)</t>
    </r>
  </si>
  <si>
    <t>cpvl102x624daz</t>
  </si>
  <si>
    <t>cpvl159x204</t>
  </si>
  <si>
    <t>(147+12/12+180+12)</t>
  </si>
  <si>
    <r>
      <t>Verlenging 159x204</t>
    </r>
    <r>
      <rPr>
        <i/>
        <sz val="8"/>
        <rFont val="Microsoft New Tai Lue"/>
        <family val="2"/>
      </rPr>
      <t xml:space="preserve"> (147+12/12+180+12)</t>
    </r>
  </si>
  <si>
    <t>cpvl159x204daz</t>
  </si>
  <si>
    <t>cpvl159x261</t>
  </si>
  <si>
    <t>(147+12/12+237+12)</t>
  </si>
  <si>
    <r>
      <t>Verlenging 159x261</t>
    </r>
    <r>
      <rPr>
        <i/>
        <sz val="8"/>
        <rFont val="Microsoft New Tai Lue"/>
        <family val="2"/>
      </rPr>
      <t xml:space="preserve"> (147+12/12+237+12)</t>
    </r>
  </si>
  <si>
    <t>cpvl159x261daz</t>
  </si>
  <si>
    <t>cpvl159x318</t>
  </si>
  <si>
    <t>(147+12/12+294+12)</t>
  </si>
  <si>
    <r>
      <t xml:space="preserve">Verlenging 159x318 </t>
    </r>
    <r>
      <rPr>
        <i/>
        <sz val="8"/>
        <rFont val="Microsoft New Tai Lue"/>
        <family val="2"/>
      </rPr>
      <t>(147+12/12+294+12)</t>
    </r>
  </si>
  <si>
    <t>cpvl159x318daz</t>
  </si>
  <si>
    <t>cpvl159x363</t>
  </si>
  <si>
    <t>(147+12/12+339+12)</t>
  </si>
  <si>
    <r>
      <t>Verlenging 159x363</t>
    </r>
    <r>
      <rPr>
        <i/>
        <sz val="8"/>
        <rFont val="Microsoft New Tai Lue"/>
        <family val="2"/>
      </rPr>
      <t xml:space="preserve"> (147+12/12+339+12)</t>
    </r>
  </si>
  <si>
    <t>cpvl159x363daz</t>
  </si>
  <si>
    <t>cpvl159x624</t>
  </si>
  <si>
    <t>(147+12/12+294+12+294+12)</t>
  </si>
  <si>
    <r>
      <t xml:space="preserve">Verlenging 159x624 </t>
    </r>
    <r>
      <rPr>
        <i/>
        <sz val="8"/>
        <rFont val="Microsoft New Tai Lue"/>
        <family val="2"/>
      </rPr>
      <t>(147+12/12+294+12+294+12)</t>
    </r>
  </si>
  <si>
    <t>cpvl159x624daz</t>
  </si>
  <si>
    <t>cpvl192x204</t>
  </si>
  <si>
    <t>(180+12/12+180+12)</t>
  </si>
  <si>
    <r>
      <t>Verlenging 192x204</t>
    </r>
    <r>
      <rPr>
        <i/>
        <sz val="8"/>
        <rFont val="Microsoft New Tai Lue"/>
        <family val="2"/>
      </rPr>
      <t xml:space="preserve"> (180+12/12+180+12)</t>
    </r>
  </si>
  <si>
    <t>cpvl192x204daz</t>
  </si>
  <si>
    <t>cpvl192x261</t>
  </si>
  <si>
    <t>(180+12/12+237+12)</t>
  </si>
  <si>
    <r>
      <t>Verlenging 192x261</t>
    </r>
    <r>
      <rPr>
        <i/>
        <sz val="8"/>
        <rFont val="Microsoft New Tai Lue"/>
        <family val="2"/>
      </rPr>
      <t xml:space="preserve"> (180+12/12+237+12)</t>
    </r>
  </si>
  <si>
    <t>cpvl192x261daz</t>
  </si>
  <si>
    <t>cpvl192x318</t>
  </si>
  <si>
    <t>(180+12/12+294+12)</t>
  </si>
  <si>
    <r>
      <t>Verlenging 192x318</t>
    </r>
    <r>
      <rPr>
        <i/>
        <sz val="8"/>
        <rFont val="Microsoft New Tai Lue"/>
        <family val="2"/>
      </rPr>
      <t xml:space="preserve"> (180+12/12+294+12)</t>
    </r>
  </si>
  <si>
    <t>cpvl192x318daz</t>
  </si>
  <si>
    <t>cpvl192x363</t>
  </si>
  <si>
    <t>(180+12/12+339+12)</t>
  </si>
  <si>
    <r>
      <t xml:space="preserve">Verlenging 192x363 </t>
    </r>
    <r>
      <rPr>
        <i/>
        <sz val="8"/>
        <rFont val="Microsoft New Tai Lue"/>
        <family val="2"/>
      </rPr>
      <t>(180+12/12+339+12)</t>
    </r>
  </si>
  <si>
    <t>cpvl192x363daz</t>
  </si>
  <si>
    <t>cpvl192x624</t>
  </si>
  <si>
    <t>(180+12/12+294+12+294+12)</t>
  </si>
  <si>
    <r>
      <t>Verlenging 192x624</t>
    </r>
    <r>
      <rPr>
        <i/>
        <sz val="8"/>
        <rFont val="Microsoft New Tai Lue"/>
        <family val="2"/>
      </rPr>
      <t xml:space="preserve"> (180+12/12+294+12+294+12)</t>
    </r>
  </si>
  <si>
    <t>cpvl192x624daz</t>
  </si>
  <si>
    <t>cpvl249x204</t>
  </si>
  <si>
    <t>(237+12/12+180+12)</t>
  </si>
  <si>
    <r>
      <t>Verlenging 249x204</t>
    </r>
    <r>
      <rPr>
        <i/>
        <sz val="8"/>
        <rFont val="Microsoft New Tai Lue"/>
        <family val="2"/>
      </rPr>
      <t xml:space="preserve"> (237+12/12+180+12)</t>
    </r>
  </si>
  <si>
    <t>cpvl249x204daz</t>
  </si>
  <si>
    <t>cpvl249x261</t>
  </si>
  <si>
    <t>(237+12/12+237+12)</t>
  </si>
  <si>
    <r>
      <t>Verlenging 249x261</t>
    </r>
    <r>
      <rPr>
        <i/>
        <sz val="8"/>
        <rFont val="Microsoft New Tai Lue"/>
        <family val="2"/>
      </rPr>
      <t xml:space="preserve"> (237+12/12+237+12)</t>
    </r>
  </si>
  <si>
    <t>cpvl249x261daz</t>
  </si>
  <si>
    <t>cpvl249x318</t>
  </si>
  <si>
    <t>(237+12/12+294+12)</t>
  </si>
  <si>
    <r>
      <t xml:space="preserve">Verlenging 249x318 </t>
    </r>
    <r>
      <rPr>
        <i/>
        <sz val="8"/>
        <rFont val="Microsoft New Tai Lue"/>
        <family val="2"/>
      </rPr>
      <t>(237+12/12+294+12)</t>
    </r>
  </si>
  <si>
    <t>cpvl249x318daz</t>
  </si>
  <si>
    <t>cpvl249x363</t>
  </si>
  <si>
    <t>(237+12/12+339+12)</t>
  </si>
  <si>
    <r>
      <t xml:space="preserve">Verlenging 249x363 </t>
    </r>
    <r>
      <rPr>
        <i/>
        <sz val="8"/>
        <rFont val="Microsoft New Tai Lue"/>
        <family val="2"/>
      </rPr>
      <t>(237+12/12+339+12)</t>
    </r>
  </si>
  <si>
    <t>cpvl249x363daz</t>
  </si>
  <si>
    <t>cpvl249x624</t>
  </si>
  <si>
    <t>(237+12/12+294+12+294+12)</t>
  </si>
  <si>
    <r>
      <t>Verlenging 249x624</t>
    </r>
    <r>
      <rPr>
        <i/>
        <sz val="8"/>
        <rFont val="Microsoft New Tai Lue"/>
        <family val="2"/>
      </rPr>
      <t xml:space="preserve"> (237+12/12+294+12+294+12)</t>
    </r>
  </si>
  <si>
    <t>cpvl249x624daz</t>
  </si>
  <si>
    <t>cpvl306x204</t>
  </si>
  <si>
    <t>(294+12/12+180+12)</t>
  </si>
  <si>
    <r>
      <t xml:space="preserve">Verlenging 306x204 </t>
    </r>
    <r>
      <rPr>
        <i/>
        <sz val="8"/>
        <rFont val="Microsoft New Tai Lue"/>
        <family val="2"/>
      </rPr>
      <t>(294+12/12+180+12)</t>
    </r>
  </si>
  <si>
    <t>cpvl306x204daz</t>
  </si>
  <si>
    <t>cpvl306x261</t>
  </si>
  <si>
    <t>(294+12/12+237+12)</t>
  </si>
  <si>
    <r>
      <t>Verlenging 306x261</t>
    </r>
    <r>
      <rPr>
        <i/>
        <sz val="8"/>
        <rFont val="Microsoft New Tai Lue"/>
        <family val="2"/>
      </rPr>
      <t xml:space="preserve"> (294+12/12+237+12)</t>
    </r>
  </si>
  <si>
    <t>cpvl306x261daz</t>
  </si>
  <si>
    <t>cpvl306x318</t>
  </si>
  <si>
    <t>(294+12/12+294+12)</t>
  </si>
  <si>
    <r>
      <t xml:space="preserve">Verlenging 306x318 </t>
    </r>
    <r>
      <rPr>
        <i/>
        <sz val="8"/>
        <rFont val="Microsoft New Tai Lue"/>
        <family val="2"/>
      </rPr>
      <t>(294+12/12+294+12)</t>
    </r>
  </si>
  <si>
    <t>cpvl306x318daz</t>
  </si>
  <si>
    <t>cpvl306x363</t>
  </si>
  <si>
    <t>(294+12/12+339+12)</t>
  </si>
  <si>
    <r>
      <t>Verlenging 306x363</t>
    </r>
    <r>
      <rPr>
        <i/>
        <sz val="8"/>
        <rFont val="Microsoft New Tai Lue"/>
        <family val="2"/>
      </rPr>
      <t xml:space="preserve"> (294+12/12+339+12)</t>
    </r>
  </si>
  <si>
    <t>cpvl306x363daz</t>
  </si>
  <si>
    <r>
      <t xml:space="preserve">BASISGEBOUW  VIERKANT  -   </t>
    </r>
    <r>
      <rPr>
        <b/>
        <sz val="12"/>
        <rFont val="Microsoft New Tai Lue"/>
        <family val="2"/>
      </rPr>
      <t>hoogte: 260cm</t>
    </r>
  </si>
  <si>
    <t>H</t>
  </si>
  <si>
    <t>cpbav204x204h</t>
  </si>
  <si>
    <t>cpbav204x204hdaz</t>
  </si>
  <si>
    <t>cpbav261x261h</t>
  </si>
  <si>
    <t>cpbav261x261hdaz</t>
  </si>
  <si>
    <t>cpbav318x318h</t>
  </si>
  <si>
    <t>cpbav318x318hdaz</t>
  </si>
  <si>
    <t>cpbav396x396h</t>
  </si>
  <si>
    <t>cpbav396x396hdaz</t>
  </si>
  <si>
    <t>cpbav510x510h</t>
  </si>
  <si>
    <t>cpbav510x510hdaz</t>
  </si>
  <si>
    <r>
      <t xml:space="preserve">BASISGEBOUW  RECHTHOEK  -   </t>
    </r>
    <r>
      <rPr>
        <b/>
        <sz val="12"/>
        <rFont val="Microsoft New Tai Lue"/>
        <family val="2"/>
      </rPr>
      <t>hoogte: 260cm</t>
    </r>
  </si>
  <si>
    <t>cpbar204x261h</t>
  </si>
  <si>
    <t>cpbar204x261hdaz</t>
  </si>
  <si>
    <t>cpbar204x318h</t>
  </si>
  <si>
    <t>cpbar204x318hdaz</t>
  </si>
  <si>
    <t>cpbar204x363h</t>
  </si>
  <si>
    <r>
      <t xml:space="preserve">Basis  204x363 </t>
    </r>
    <r>
      <rPr>
        <i/>
        <sz val="8"/>
        <rFont val="Microsoft New Tai Lue"/>
        <family val="2"/>
      </rPr>
      <t>(12+180+12/12+339+12)</t>
    </r>
  </si>
  <si>
    <t>cpbar204x363hdaz</t>
  </si>
  <si>
    <t>cpbar204x396h</t>
  </si>
  <si>
    <r>
      <t xml:space="preserve">Basis  204x396 </t>
    </r>
    <r>
      <rPr>
        <i/>
        <sz val="8"/>
        <rFont val="Microsoft New Tai Lue"/>
        <family val="2"/>
      </rPr>
      <t>(12+180+12/12+180+12+180+12)</t>
    </r>
  </si>
  <si>
    <t>cpbar204x396hdaz</t>
  </si>
  <si>
    <t>cpbar204x624h</t>
  </si>
  <si>
    <t>cpbar204x624hdaz</t>
  </si>
  <si>
    <t>cpbar261x318h</t>
  </si>
  <si>
    <r>
      <t>Basis  261x318</t>
    </r>
    <r>
      <rPr>
        <i/>
        <sz val="8"/>
        <rFont val="Microsoft New Tai Lue"/>
        <family val="2"/>
      </rPr>
      <t xml:space="preserve"> (12+237+12/12+294+12)</t>
    </r>
  </si>
  <si>
    <t>cpbar261x318hdaz</t>
  </si>
  <si>
    <t>cpbar261x363h</t>
  </si>
  <si>
    <t>cpbar261x363hdaz</t>
  </si>
  <si>
    <t>cpbar261x510h</t>
  </si>
  <si>
    <t>cpbar261x510hdaz</t>
  </si>
  <si>
    <t>cpbar318x363h</t>
  </si>
  <si>
    <t>cpbar318x363hdaz</t>
  </si>
  <si>
    <t>cpbar318x624h</t>
  </si>
  <si>
    <r>
      <t xml:space="preserve">Basis  318x624 </t>
    </r>
    <r>
      <rPr>
        <i/>
        <sz val="8"/>
        <rFont val="Microsoft New Tai Lue"/>
        <family val="2"/>
      </rPr>
      <t>(12+294+12/12+294+12+294+12)</t>
    </r>
  </si>
  <si>
    <t>cpbar318x624hdaz</t>
  </si>
  <si>
    <t>cpbar363x624h</t>
  </si>
  <si>
    <t>cpbar363x624hdaz</t>
  </si>
  <si>
    <t>cpbaor363x624h</t>
  </si>
  <si>
    <r>
      <t>Basis  363x624 met overdekt terras, tuinhuis Rechts</t>
    </r>
    <r>
      <rPr>
        <i/>
        <sz val="8"/>
        <rFont val="Microsoft New Tai Lue"/>
        <family val="2"/>
      </rPr>
      <t xml:space="preserve"> (12+339+12/12+294+12+294+12)</t>
    </r>
  </si>
  <si>
    <t>cpbaor363x624hdaz</t>
  </si>
  <si>
    <t>cpbaol363x624h</t>
  </si>
  <si>
    <r>
      <t xml:space="preserve">Basis  363x624 met overdekt terras, tuinhuis Links </t>
    </r>
    <r>
      <rPr>
        <i/>
        <sz val="8"/>
        <rFont val="Microsoft New Tai Lue"/>
        <family val="2"/>
      </rPr>
      <t>(12+339+12/12+294+12+294+12)</t>
    </r>
  </si>
  <si>
    <t>cpbaol363x624hdaz</t>
  </si>
  <si>
    <r>
      <t xml:space="preserve">BASISGEBOUW  L-VORM  -   </t>
    </r>
    <r>
      <rPr>
        <b/>
        <sz val="12"/>
        <rFont val="Microsoft New Tai Lue"/>
        <family val="2"/>
      </rPr>
      <t>hoogte: 260cm</t>
    </r>
  </si>
  <si>
    <t>cpbal396x396h</t>
  </si>
  <si>
    <t>cpbal396x396hdaz</t>
  </si>
  <si>
    <t>cpbal510x510h</t>
  </si>
  <si>
    <t>cpbal510x510hdaz</t>
  </si>
  <si>
    <t>cpbal624x624h</t>
  </si>
  <si>
    <r>
      <t xml:space="preserve">Basis  624x624 </t>
    </r>
    <r>
      <rPr>
        <i/>
        <sz val="8"/>
        <rFont val="Microsoft New Tai Lue"/>
        <family val="2"/>
      </rPr>
      <t>(12+294+12+294+12/12+294+12+294+12)</t>
    </r>
  </si>
  <si>
    <t>cpbal624x624hdaz</t>
  </si>
  <si>
    <r>
      <t xml:space="preserve">VERLENGINGEN  -   </t>
    </r>
    <r>
      <rPr>
        <b/>
        <sz val="12"/>
        <color indexed="8"/>
        <rFont val="Microsoft New Tai Lue"/>
        <family val="2"/>
      </rPr>
      <t xml:space="preserve">hoogte: 260cm </t>
    </r>
    <r>
      <rPr>
        <b/>
        <sz val="11"/>
        <color indexed="8"/>
        <rFont val="Microsoft New Tai Lue"/>
        <family val="2"/>
      </rPr>
      <t>(enkel mogelijk in combinatie met basisgebouw)</t>
    </r>
  </si>
  <si>
    <r>
      <t xml:space="preserve">VERLENGINGEN  -   </t>
    </r>
    <r>
      <rPr>
        <b/>
        <sz val="12"/>
        <color indexed="8"/>
        <rFont val="Microsoft New Tai Lue"/>
        <family val="2"/>
      </rPr>
      <t>hoogte: 260cm</t>
    </r>
  </si>
  <si>
    <t>cpvl102x204h</t>
  </si>
  <si>
    <r>
      <t xml:space="preserve">Verlenging 102x204 </t>
    </r>
    <r>
      <rPr>
        <i/>
        <sz val="8"/>
        <rFont val="Microsoft New Tai Lue"/>
        <family val="2"/>
      </rPr>
      <t>(90+12/12+180+12)</t>
    </r>
  </si>
  <si>
    <t>cpvl102x204hdaz</t>
  </si>
  <si>
    <t>cpvl102x261h</t>
  </si>
  <si>
    <r>
      <t xml:space="preserve">Verlenging 102x261 </t>
    </r>
    <r>
      <rPr>
        <i/>
        <sz val="8"/>
        <rFont val="Microsoft New Tai Lue"/>
        <family val="2"/>
      </rPr>
      <t>(90+12/12+237+12)</t>
    </r>
  </si>
  <si>
    <t>cpvl102x261hdaz</t>
  </si>
  <si>
    <t>cpvl102x318h</t>
  </si>
  <si>
    <t>cpvl102x318hdaz</t>
  </si>
  <si>
    <t>cpvl102x363h</t>
  </si>
  <si>
    <r>
      <t xml:space="preserve">Verlenging 102x363 </t>
    </r>
    <r>
      <rPr>
        <i/>
        <sz val="8"/>
        <rFont val="Microsoft New Tai Lue"/>
        <family val="2"/>
      </rPr>
      <t>(90+12/12+339+12)</t>
    </r>
  </si>
  <si>
    <t>cpvl102x363hdaz</t>
  </si>
  <si>
    <t>cpvl102x624h</t>
  </si>
  <si>
    <t>cpvl102x624hdaz</t>
  </si>
  <si>
    <t>cpvl159x204h</t>
  </si>
  <si>
    <r>
      <t xml:space="preserve">Verlenging 159x204 </t>
    </r>
    <r>
      <rPr>
        <i/>
        <sz val="8"/>
        <rFont val="Microsoft New Tai Lue"/>
        <family val="2"/>
      </rPr>
      <t>(147+12/12+180+12)</t>
    </r>
  </si>
  <si>
    <t>cpvl159x204hdaz</t>
  </si>
  <si>
    <t>cpvl159x261h</t>
  </si>
  <si>
    <r>
      <t xml:space="preserve">Verlenging 159x261 </t>
    </r>
    <r>
      <rPr>
        <i/>
        <sz val="8"/>
        <rFont val="Microsoft New Tai Lue"/>
        <family val="2"/>
      </rPr>
      <t>(147+12/12+237+12)</t>
    </r>
  </si>
  <si>
    <t>cpvl159x261hdaz</t>
  </si>
  <si>
    <t>cpvl159x318h</t>
  </si>
  <si>
    <t>cpvl159x318hdaz</t>
  </si>
  <si>
    <t>cpvl159x363h</t>
  </si>
  <si>
    <r>
      <t xml:space="preserve">Verlenging 159x363 </t>
    </r>
    <r>
      <rPr>
        <i/>
        <sz val="8"/>
        <rFont val="Microsoft New Tai Lue"/>
        <family val="2"/>
      </rPr>
      <t>(147+12/12+339+12)</t>
    </r>
  </si>
  <si>
    <t>cpvl159x363hdaz</t>
  </si>
  <si>
    <t>cpvl159x624h</t>
  </si>
  <si>
    <t>cpvl159x624hdaz</t>
  </si>
  <si>
    <t>cpvl192x204h</t>
  </si>
  <si>
    <r>
      <t xml:space="preserve">Verlenging 192x204 </t>
    </r>
    <r>
      <rPr>
        <i/>
        <sz val="8"/>
        <rFont val="Microsoft New Tai Lue"/>
        <family val="2"/>
      </rPr>
      <t>(180+12/12+180+12)</t>
    </r>
  </si>
  <si>
    <t>cpvl192x204hdaz</t>
  </si>
  <si>
    <t>cpvl192x261h</t>
  </si>
  <si>
    <t>cpvl192x261hdaz</t>
  </si>
  <si>
    <t>cpvl192x318h</t>
  </si>
  <si>
    <r>
      <t xml:space="preserve">Verlenging 192x318 </t>
    </r>
    <r>
      <rPr>
        <i/>
        <sz val="8"/>
        <rFont val="Microsoft New Tai Lue"/>
        <family val="2"/>
      </rPr>
      <t>(180+12/12+294+12)</t>
    </r>
  </si>
  <si>
    <t>cpvl192x318hdaz</t>
  </si>
  <si>
    <t>cpvl192x363h</t>
  </si>
  <si>
    <t>cpvl192x363hdaz</t>
  </si>
  <si>
    <t>cpvl192x624h</t>
  </si>
  <si>
    <r>
      <t xml:space="preserve">Verlenging 192x624 </t>
    </r>
    <r>
      <rPr>
        <i/>
        <sz val="8"/>
        <rFont val="Microsoft New Tai Lue"/>
        <family val="2"/>
      </rPr>
      <t>(180+12/12+294+12+294+12)</t>
    </r>
  </si>
  <si>
    <t>cpvl192x624hdaz</t>
  </si>
  <si>
    <t>cpvl249x204h</t>
  </si>
  <si>
    <r>
      <t xml:space="preserve">Verlenging 249x204 </t>
    </r>
    <r>
      <rPr>
        <i/>
        <sz val="8"/>
        <rFont val="Microsoft New Tai Lue"/>
        <family val="2"/>
      </rPr>
      <t>(237+12/12+180+12)</t>
    </r>
  </si>
  <si>
    <t>cpvl249x204hdaz</t>
  </si>
  <si>
    <t>cpvl249x261h</t>
  </si>
  <si>
    <r>
      <t xml:space="preserve">Verlenging 249x261 </t>
    </r>
    <r>
      <rPr>
        <i/>
        <sz val="8"/>
        <rFont val="Microsoft New Tai Lue"/>
        <family val="2"/>
      </rPr>
      <t>(237+12/12+237+12)</t>
    </r>
  </si>
  <si>
    <t>cpvl249x261hdaz</t>
  </si>
  <si>
    <t>cpvl249x318h</t>
  </si>
  <si>
    <t>cpvl249x318hdaz</t>
  </si>
  <si>
    <t>cpvl249x363h</t>
  </si>
  <si>
    <t>cpvl249x363hdaz</t>
  </si>
  <si>
    <t>cpvl249x624h</t>
  </si>
  <si>
    <r>
      <t xml:space="preserve">Verlenging 249x624 </t>
    </r>
    <r>
      <rPr>
        <i/>
        <sz val="8"/>
        <rFont val="Microsoft New Tai Lue"/>
        <family val="2"/>
      </rPr>
      <t>(237+12/12+294+12+294+12)</t>
    </r>
  </si>
  <si>
    <t>cpvl249x624hdaz</t>
  </si>
  <si>
    <t>cpvl306x204h</t>
  </si>
  <si>
    <t>cpvl306x204hdaz</t>
  </si>
  <si>
    <t>cpvl306x261h</t>
  </si>
  <si>
    <r>
      <t xml:space="preserve">Verlenging 306x261 </t>
    </r>
    <r>
      <rPr>
        <i/>
        <sz val="8"/>
        <rFont val="Microsoft New Tai Lue"/>
        <family val="2"/>
      </rPr>
      <t>(294+12/12+237+12)</t>
    </r>
  </si>
  <si>
    <t>cpvl306x261hdaz</t>
  </si>
  <si>
    <t>cpvl306x318h</t>
  </si>
  <si>
    <t>cpvl306x318hdaz</t>
  </si>
  <si>
    <t>cpvl306x363h</t>
  </si>
  <si>
    <r>
      <t xml:space="preserve">Verlenging 306x363 </t>
    </r>
    <r>
      <rPr>
        <i/>
        <sz val="8"/>
        <rFont val="Microsoft New Tai Lue"/>
        <family val="2"/>
      </rPr>
      <t>(294+12/12+339+12)</t>
    </r>
  </si>
  <si>
    <t>cpvl306x363hdaz</t>
  </si>
  <si>
    <t>T</t>
  </si>
  <si>
    <t>cpbb</t>
  </si>
  <si>
    <t>Betonblok</t>
  </si>
  <si>
    <t>cpsc</t>
  </si>
  <si>
    <t>Schoor</t>
  </si>
  <si>
    <t>cppe</t>
  </si>
  <si>
    <t>Paal extra steun  (lengte 2,30m)</t>
  </si>
  <si>
    <t>cppeh</t>
  </si>
  <si>
    <t>Paal extra steun  (lengte 2,55m)</t>
  </si>
  <si>
    <t>cpkoepel</t>
  </si>
  <si>
    <t>Lichtkoepel - Bolvormige acrylaatkoepel Opaal  (Grootte: 500x1100mm)</t>
  </si>
  <si>
    <t>cpaf</t>
  </si>
  <si>
    <t>Uitloop + plank</t>
  </si>
  <si>
    <t>cpkb300</t>
  </si>
  <si>
    <t>Kunststof buis 3m</t>
  </si>
  <si>
    <t>cpbo8045</t>
  </si>
  <si>
    <t>Bocht 80mm  45'</t>
  </si>
  <si>
    <t>cpbe80</t>
  </si>
  <si>
    <t>Beugel 80mm</t>
  </si>
  <si>
    <t>cpventilatie</t>
  </si>
  <si>
    <t>Ventilatierooster 130x90x1mm - ALU</t>
  </si>
  <si>
    <t>LUIFELS</t>
  </si>
  <si>
    <t>G</t>
  </si>
  <si>
    <t>cplu261</t>
  </si>
  <si>
    <t>Luifel</t>
  </si>
  <si>
    <t>Luifel 102x261cm</t>
  </si>
  <si>
    <t>cplu261daz</t>
  </si>
  <si>
    <t>cplu318</t>
  </si>
  <si>
    <t>Luifel 102x318cm</t>
  </si>
  <si>
    <t>cplu318daz</t>
  </si>
  <si>
    <t>cplu363</t>
  </si>
  <si>
    <t>Luifel 102x363cm</t>
  </si>
  <si>
    <t>cplu363daz</t>
  </si>
  <si>
    <t>LIGGER VOOR TUSSENWAND - HORIZONTALE WANDEN</t>
  </si>
  <si>
    <t xml:space="preserve">     Indien men een wand niet als buitenwand gebruikt, maar als scheidingswand onderin het gebouw, </t>
  </si>
  <si>
    <t>cplitw90</t>
  </si>
  <si>
    <t>Ligger voor tussenwand 90</t>
  </si>
  <si>
    <t>cplitw147</t>
  </si>
  <si>
    <t>Ligger voor tussenwand 147</t>
  </si>
  <si>
    <t>cplitw180</t>
  </si>
  <si>
    <t>Ligger voor tussenwand 180</t>
  </si>
  <si>
    <t>cplitw237</t>
  </si>
  <si>
    <t>Ligger voor tussenwand 237</t>
  </si>
  <si>
    <t>cplitw294</t>
  </si>
  <si>
    <t>Ligger voor tussenwand 294</t>
  </si>
  <si>
    <t>cplitw339</t>
  </si>
  <si>
    <t>Ligger voor tussenwand 339</t>
  </si>
  <si>
    <t>WANDEN</t>
  </si>
  <si>
    <t>cpwa33a</t>
  </si>
  <si>
    <t xml:space="preserve">Wand 33  zonder raam </t>
  </si>
  <si>
    <t>cpvh33</t>
  </si>
  <si>
    <t>Scherm voor verhoging wand 33 (hoogte 260cm)</t>
  </si>
  <si>
    <t>cpwa90a</t>
  </si>
  <si>
    <t>Wand 90  zonder raam</t>
  </si>
  <si>
    <t>cpwa90b</t>
  </si>
  <si>
    <t>Wand 90  met raam</t>
  </si>
  <si>
    <t>cpwa90c</t>
  </si>
  <si>
    <t>Wand 90  enkele deur</t>
  </si>
  <si>
    <t>cpwa90d</t>
  </si>
  <si>
    <t xml:space="preserve">Lamellenwand 90 </t>
  </si>
  <si>
    <t>cpwa90e</t>
  </si>
  <si>
    <t>Wand 90 met langwerpig helder raam</t>
  </si>
  <si>
    <t>cpwa90f</t>
  </si>
  <si>
    <t>Glaswand 90</t>
  </si>
  <si>
    <t>cpvh90</t>
  </si>
  <si>
    <t>Scherm voor verhoging wand 90 (hoogte 260cm)</t>
  </si>
  <si>
    <t>cpwa147a</t>
  </si>
  <si>
    <t>Wand 147  zonder raam</t>
  </si>
  <si>
    <t>cpwa147b</t>
  </si>
  <si>
    <t>Wand 147  met raam</t>
  </si>
  <si>
    <t>cpwa147d</t>
  </si>
  <si>
    <t>Wand 147  dubbel deur</t>
  </si>
  <si>
    <t>cpvh147</t>
  </si>
  <si>
    <t>Scherm voor verhoging wand 147 (hoogte 260cm)</t>
  </si>
  <si>
    <t>cpwa180a</t>
  </si>
  <si>
    <t>Wand 180  zonder raam</t>
  </si>
  <si>
    <t>cpwa180b</t>
  </si>
  <si>
    <t>Wand 180  met raam</t>
  </si>
  <si>
    <t>cpwa180d</t>
  </si>
  <si>
    <t>Wand 180:  deur (90) + wand zonder raam (90)</t>
  </si>
  <si>
    <t>cpwa180e</t>
  </si>
  <si>
    <t>Wand 180:  deur (90) + wand met raam (90)</t>
  </si>
  <si>
    <t>cpwa180f</t>
  </si>
  <si>
    <t>Wand 180:  wand zonder raam (90) + deur (90)</t>
  </si>
  <si>
    <t>cpwa180g</t>
  </si>
  <si>
    <t xml:space="preserve">Wand 180:  wand met raam (90) + deur (90) </t>
  </si>
  <si>
    <t>cpwa180h</t>
  </si>
  <si>
    <t>Wand 180:  wand zonder raam (33) + dubbel deur (147)</t>
  </si>
  <si>
    <t>cpwa180i</t>
  </si>
  <si>
    <t>Wand 180:  dubbel deur (147) + wand zonder raam (33)</t>
  </si>
  <si>
    <t>cpwa180j</t>
  </si>
  <si>
    <t>Lamellenwand 180 : 2 x wand 90cm</t>
  </si>
  <si>
    <t>cpwa180k</t>
  </si>
  <si>
    <t>Wand 180 : 2 x wand 90cm met langwerpig raam</t>
  </si>
  <si>
    <t>cpwa180L</t>
  </si>
  <si>
    <t>Glaswand 180: 2 x glaswand 90cm</t>
  </si>
  <si>
    <t>cpvh180</t>
  </si>
  <si>
    <t>Scherm voor verhoging wand 180 (hoogte 260cm)</t>
  </si>
  <si>
    <t>cpwa237a</t>
  </si>
  <si>
    <t>Wand 237  zonder raam</t>
  </si>
  <si>
    <t>cpwa237b</t>
  </si>
  <si>
    <t>Wand 237  met raam</t>
  </si>
  <si>
    <t>cpwa237c</t>
  </si>
  <si>
    <t>Wand 237:  deur (90) + wand zonder raam (147)</t>
  </si>
  <si>
    <t>cpwa237d</t>
  </si>
  <si>
    <t>Wand 237:  deur (90) + wand met raam (147)</t>
  </si>
  <si>
    <t>cpwa237f</t>
  </si>
  <si>
    <t>Wand 237:  wand zonder raam (147) + deur (90)</t>
  </si>
  <si>
    <t>cpwa237g</t>
  </si>
  <si>
    <t>Wand 237:  wand met raam (147) + deur (90)</t>
  </si>
  <si>
    <t>cpwa237i</t>
  </si>
  <si>
    <t xml:space="preserve">Wand 237:  wand zonder raam (73,5) + deur (90) + wand z. raam (73,5) </t>
  </si>
  <si>
    <t>cpwa237j</t>
  </si>
  <si>
    <t>Wand 237:  wand met raam (73,5) + deur (90) + wand met raam (73,5)</t>
  </si>
  <si>
    <t>cpwa237k</t>
  </si>
  <si>
    <t>Wand 237:  dubbel deur (147) + wand zonder raam (90)</t>
  </si>
  <si>
    <t>cpwa237L</t>
  </si>
  <si>
    <t>Wand 237:  dubbel deur (147) + wand met raam (90)</t>
  </si>
  <si>
    <t>cpwa237m</t>
  </si>
  <si>
    <t>Wand 237:  wand zonder raam (90) + dubbel deur (147)</t>
  </si>
  <si>
    <t>cpwa237n</t>
  </si>
  <si>
    <t>Wand 237:  wand met raam (90) + dubbel deur (147)</t>
  </si>
  <si>
    <t>cpwa237o</t>
  </si>
  <si>
    <t>Wand 237 : wand met langwerpig raam + dubbel deur</t>
  </si>
  <si>
    <t>cpvh237</t>
  </si>
  <si>
    <t>Scherm voor verhoging wand 237 (hoogte 260cm)</t>
  </si>
  <si>
    <t>cpwa294a</t>
  </si>
  <si>
    <t>Wand 294  zonder raam</t>
  </si>
  <si>
    <t>cpwa294b</t>
  </si>
  <si>
    <t>Wand 294  met raam</t>
  </si>
  <si>
    <t>cpwa294c</t>
  </si>
  <si>
    <t>Wand 294:  wand zonder raam (102) + deur (90) + wand z. raam (102)</t>
  </si>
  <si>
    <t>cpwa294d</t>
  </si>
  <si>
    <t>Wand 294:  wand met raam (102) + deur (90) + wand met raam (102)</t>
  </si>
  <si>
    <t>cpwa294e</t>
  </si>
  <si>
    <t>Wand 294:  wand zonder raam (73,5) + dubbel deur(147) + wand z. r (73,5)</t>
  </si>
  <si>
    <t>cpwa294f</t>
  </si>
  <si>
    <t>Wand 294:  wand met raam (73,5) + dubbel deur(147) + wand met r (73,5)</t>
  </si>
  <si>
    <t>cpwa294g</t>
  </si>
  <si>
    <t>Wand 294:  dubbel deur (147) + wand zonder raam (147)</t>
  </si>
  <si>
    <t>cpwa294h</t>
  </si>
  <si>
    <t>Wand 294:  dubbel deur (147) + wand met raam (147)</t>
  </si>
  <si>
    <t>cpwa294j</t>
  </si>
  <si>
    <t xml:space="preserve">Wand 294:  wand zonder raam (147) + dubbel deur (147) </t>
  </si>
  <si>
    <t>cpwa294k</t>
  </si>
  <si>
    <t>Wand 294:  wand met raam (147) + dubbel deur (147)</t>
  </si>
  <si>
    <t>cpwa294L</t>
  </si>
  <si>
    <t>Wand 294: wand zonder raam (204) + enkel deur (90)</t>
  </si>
  <si>
    <t>cpwa294m</t>
  </si>
  <si>
    <t>Wand 294 : wand met schuifdeur   (Opening schuifdeur: 147cm)</t>
  </si>
  <si>
    <t>cpwa294n</t>
  </si>
  <si>
    <t>Glaswand 294 : 3 x glaswand 90cm + 2 x paal extra steun</t>
  </si>
  <si>
    <t>cpvh294</t>
  </si>
  <si>
    <t>Scherm voor verhoging wand 294 (hoogte 260cm)</t>
  </si>
  <si>
    <t>cpwa339a</t>
  </si>
  <si>
    <t>Wand 339:  wand zonder raam (147) + paal + wand z. raam (180)</t>
  </si>
  <si>
    <t>cpwa339b</t>
  </si>
  <si>
    <t>Wand 339:  wand met raam (147) + paal + wand met raam (180)</t>
  </si>
  <si>
    <t>cpwa339d</t>
  </si>
  <si>
    <t>Wand 339:  deur (90) + wand z. raam (90) + paal + wand z. raam (147)</t>
  </si>
  <si>
    <t>cpwa339e</t>
  </si>
  <si>
    <t>Wand 339:  wand z. raam (90) +deur (90) + paal + wand z. raam (147)</t>
  </si>
  <si>
    <t>cpwa339f</t>
  </si>
  <si>
    <t>Wand 339:  wand z. raam (147) + paal + deur (90) + wand z. raam (90)</t>
  </si>
  <si>
    <t>cpwa339g</t>
  </si>
  <si>
    <t>Wand 339:  dubbel deur (147) + paal + wand zonder raam (180)</t>
  </si>
  <si>
    <t>cpwa339h</t>
  </si>
  <si>
    <t>Wand 339:  dubbel deur (147) + paal + wand met raam (180)</t>
  </si>
  <si>
    <t>cpwa339j</t>
  </si>
  <si>
    <t xml:space="preserve">Wand 339:  wand zonder raam (180) + paal + dubbel deur (147) </t>
  </si>
  <si>
    <t>cpwa339k</t>
  </si>
  <si>
    <t>Wand 339:  wand met raam (180) + paal + dubbel deur (147)</t>
  </si>
  <si>
    <t>cpwa339n</t>
  </si>
  <si>
    <t>Wand 339:  deur (90) + wand met raam (90) + paal + wand met raam (147)</t>
  </si>
  <si>
    <t>cpwa339o</t>
  </si>
  <si>
    <t>Wand 339:  wand met raam (90) + deur (90) + paal + wand met raam (147)</t>
  </si>
  <si>
    <t>cpwa339p</t>
  </si>
  <si>
    <t>Wand 339:  wand met raam (147) + paal + deur (90) + wand met raam (90)</t>
  </si>
  <si>
    <t>cpwa339q</t>
  </si>
  <si>
    <t>Wand 339:  wand z. raam (147) + paal + wand z. raam (90) + deur (90)</t>
  </si>
  <si>
    <t>cpwa339r</t>
  </si>
  <si>
    <t>Wand 339:  wand met raam (147)+ paal + wand met raam (90) + deur (90)</t>
  </si>
  <si>
    <t>cpwa339s</t>
  </si>
  <si>
    <t>Wand 339:  wand zonder raam (147) + paal + wand met raam (180)</t>
  </si>
  <si>
    <t>cpwa339t</t>
  </si>
  <si>
    <t>Wand 339:  wand met raam (147) + paal + wand zonder raam (180)</t>
  </si>
  <si>
    <t>cpwa339L</t>
  </si>
  <si>
    <t>Wand 339 : wand met schuifdeur   (Opening schuifdeur: 147cm)</t>
  </si>
  <si>
    <t>cpvh339</t>
  </si>
  <si>
    <t>Scherm voor verhoging wand 339 (hoogte 260cm)</t>
  </si>
  <si>
    <t>BOVENSTUKKEN VOOR AFWERKING DRAAGBALK - HORIZONTALE WANDEN</t>
  </si>
  <si>
    <t>cpshbo090</t>
  </si>
  <si>
    <t xml:space="preserve">Bovenstuk horizontaal 90 </t>
  </si>
  <si>
    <t>cpshbo147</t>
  </si>
  <si>
    <t xml:space="preserve">Bovenstuk horizontaal 147 </t>
  </si>
  <si>
    <t>cpshbo180</t>
  </si>
  <si>
    <t>Bovenstuk horizontaal 180</t>
  </si>
  <si>
    <t>cpshbo237</t>
  </si>
  <si>
    <t>Bovenstuk horizontaal 237</t>
  </si>
  <si>
    <t>cpshbo294</t>
  </si>
  <si>
    <t xml:space="preserve">Bovenstuk horizontaal 294 </t>
  </si>
  <si>
    <t>cpshbo339</t>
  </si>
  <si>
    <t xml:space="preserve">Bovenstuk horizontaal 339 </t>
  </si>
  <si>
    <t>cpshbo600</t>
  </si>
  <si>
    <t>Bovenstuk horizontaal 600</t>
  </si>
  <si>
    <r>
      <rPr>
        <b/>
        <sz val="12"/>
        <color indexed="8"/>
        <rFont val="Microsoft New Tai Lue"/>
        <family val="2"/>
      </rPr>
      <t>JALOEZIEWANDEN</t>
    </r>
    <r>
      <rPr>
        <b/>
        <sz val="9"/>
        <color indexed="8"/>
        <rFont val="Microsoft New Tai Lue"/>
        <family val="2"/>
      </rPr>
      <t xml:space="preserve"> </t>
    </r>
    <r>
      <rPr>
        <b/>
        <sz val="9"/>
        <color indexed="8"/>
        <rFont val="Microsoft New Tai Lue"/>
        <family val="2"/>
      </rPr>
      <t xml:space="preserve"> - Enkel verkrijgbaar bij basisgebouwen en verlengingen met hoogte </t>
    </r>
    <r>
      <rPr>
        <b/>
        <u/>
        <sz val="9"/>
        <color indexed="8"/>
        <rFont val="Microsoft New Tai Lue"/>
        <family val="2"/>
      </rPr>
      <t>235cm</t>
    </r>
  </si>
  <si>
    <t>LIGGER VOOR TUSSENWAND - JALOEZIEWANDEN</t>
  </si>
  <si>
    <t xml:space="preserve">     Indien men een wand niet als buitenwand gebruikt, maar als scheidingswand onderin het gebouw, heeft men één van de volgende extra liggers nodig. </t>
  </si>
  <si>
    <t>cplitwja90</t>
  </si>
  <si>
    <t>Ligger voor tussenwand Jaloezie 90</t>
  </si>
  <si>
    <t>cplitwja147</t>
  </si>
  <si>
    <t>Ligger voor tussenwand Jaloezie 147</t>
  </si>
  <si>
    <t>cplitwja180</t>
  </si>
  <si>
    <t>Ligger voor tussenwand Jaloezie 180</t>
  </si>
  <si>
    <t>cplitwja237</t>
  </si>
  <si>
    <t>Ligger voor tussenwand Jaloezie 237</t>
  </si>
  <si>
    <t>cplitwja294</t>
  </si>
  <si>
    <t>Ligger voor tussenwand Jaloezie 294</t>
  </si>
  <si>
    <t>cplitwja339</t>
  </si>
  <si>
    <t>Ligger voor tussenwand Jaloezie 339</t>
  </si>
  <si>
    <t>Type 1: Doorkijk jaloeziewand enkel   (28 mm)</t>
  </si>
  <si>
    <t>cp1ja090z</t>
  </si>
  <si>
    <t>Wand 90   - type 1</t>
  </si>
  <si>
    <t>cp1ja147z</t>
  </si>
  <si>
    <t>Wand 147  - type 1</t>
  </si>
  <si>
    <t>cp1ja180z</t>
  </si>
  <si>
    <t>Wand 180  - type 1</t>
  </si>
  <si>
    <t>cp1ja237z</t>
  </si>
  <si>
    <t>Wand 237  - type 1</t>
  </si>
  <si>
    <t>cp1ja294z</t>
  </si>
  <si>
    <t>Wand 294  - type 1</t>
  </si>
  <si>
    <t>cp1ja339z</t>
  </si>
  <si>
    <t xml:space="preserve">Wand 339  - type 1 </t>
  </si>
  <si>
    <t>Type 2: Doorkijk jaloeziewand dubbel   (28 mm + 18 mm)</t>
  </si>
  <si>
    <t>cp2ja090z</t>
  </si>
  <si>
    <t>Wand 90   - type 2</t>
  </si>
  <si>
    <t>cp2ja147z</t>
  </si>
  <si>
    <t>Wand 147  - type 2</t>
  </si>
  <si>
    <t>cp2ja180z</t>
  </si>
  <si>
    <t>Wand 180  - type 2</t>
  </si>
  <si>
    <t>cp2ja237z</t>
  </si>
  <si>
    <t>Wand 237  - type 2</t>
  </si>
  <si>
    <t>cp2ja294z</t>
  </si>
  <si>
    <t>Wand 294  - type 2</t>
  </si>
  <si>
    <t>cp2ja339z</t>
  </si>
  <si>
    <t>Wand 339  - type 2</t>
  </si>
  <si>
    <t>Type 3: Gesloten jaloeziewand met dampdoek en Tand en Groef planken   (28mm + doek + Tand en Groef 18mm)</t>
  </si>
  <si>
    <t>cp3ja033z</t>
  </si>
  <si>
    <t>Wand 33   - type 3</t>
  </si>
  <si>
    <t>cp3ja090z</t>
  </si>
  <si>
    <t>Wand 90   - type 3</t>
  </si>
  <si>
    <t>cp3ja090y</t>
  </si>
  <si>
    <t>Jaloeziedeur enkel (90)  - type 3</t>
  </si>
  <si>
    <t>cp3ja147z</t>
  </si>
  <si>
    <t>Wand 147  - type 3</t>
  </si>
  <si>
    <t>cp3ja147x</t>
  </si>
  <si>
    <t>Jaloeziedeur dubbel (147)  - type 3</t>
  </si>
  <si>
    <t>cp3ja180z</t>
  </si>
  <si>
    <t>Wand 180  - type 3</t>
  </si>
  <si>
    <t>cp3ja180y</t>
  </si>
  <si>
    <t>Wand 180  - type 3  met enkel deur (90) + wand 90</t>
  </si>
  <si>
    <t>cp3ja180x</t>
  </si>
  <si>
    <t>Wand 180  - type 3  met dubbel deur (147) + wand 33</t>
  </si>
  <si>
    <t>cp3ja237z</t>
  </si>
  <si>
    <t xml:space="preserve">Wand 237  - type 3 </t>
  </si>
  <si>
    <t>cp3ja237y1</t>
  </si>
  <si>
    <t>Wand 237  - type 3  met enkel deur (90) + wand 147</t>
  </si>
  <si>
    <t>cp3ja237y2</t>
  </si>
  <si>
    <t>Wand 237  - type 3  met wand 73,5 + enkel deur (90) + wand 73,5</t>
  </si>
  <si>
    <t>cp3ja237x</t>
  </si>
  <si>
    <t>Wand 237  - type 3  met dubbel deur (147) + wand 90</t>
  </si>
  <si>
    <t>cp3ja294z</t>
  </si>
  <si>
    <t>Wand 294  - type 3</t>
  </si>
  <si>
    <t>cp3ja294y</t>
  </si>
  <si>
    <t>Wand 294  - type 3  met enkel deur (90) + 2x wanden 102</t>
  </si>
  <si>
    <t>cp3ja294x1</t>
  </si>
  <si>
    <t>Wand 294  - type 3  met dubbel deur (147) + wand 147</t>
  </si>
  <si>
    <t>cp3ja294x2</t>
  </si>
  <si>
    <t>Wand 294  - type 3  met wand 73,5 + dubbel deur (147) + wand 73,5</t>
  </si>
  <si>
    <t>cp3ja339z</t>
  </si>
  <si>
    <t>Wand 339  - type 3</t>
  </si>
  <si>
    <t>cp3ja339y1</t>
  </si>
  <si>
    <t>Wand 339  - type 3  met enkel deur (90) + wand 102 + wand 147</t>
  </si>
  <si>
    <t>cp3ja339y2</t>
  </si>
  <si>
    <t>Wand 339  - type 3  met wand 102 + enkel deur (90) + wand 147</t>
  </si>
  <si>
    <t>cp3ja339x1</t>
  </si>
  <si>
    <t>Wand 339  - type 3  met dubbel deur (147) + wand 102 + wand 90</t>
  </si>
  <si>
    <t>cp3ja339x2</t>
  </si>
  <si>
    <t>Wand 339  - type 3  met wand 102 + dubbel deur (147) + wand 90</t>
  </si>
  <si>
    <t>cp3jarah073</t>
  </si>
  <si>
    <t>Type 3 meerprijs voor helder raam afmeting: 37x140 (deelwand: 73,5 cm)</t>
  </si>
  <si>
    <t>Meerprijs voor helder raam afmeting: 37x140 (deelwand: 73,5 cm)</t>
  </si>
  <si>
    <t>cp3jarah090</t>
  </si>
  <si>
    <t>Type 3 meerprijs voor helder raam afmeting: 37x140 (deelwand: 90 cm)</t>
  </si>
  <si>
    <t>Meerprijs voor helder raam afmeting: 37x140 (deelwand: 90 cm)</t>
  </si>
  <si>
    <t>cp3jarah102</t>
  </si>
  <si>
    <t>Type 3 meerprijs voor helder raam afmeting: 37x140 (deelwand: 102 cm)</t>
  </si>
  <si>
    <t>Meerprijs voor helder raam afmeting: 37x140 (deelwand: 102 cm)</t>
  </si>
  <si>
    <t>cp3jaram073</t>
  </si>
  <si>
    <t>Type 3 meerprijs voor mat raam afmeting: 37x140 (deelwand: 73,5 cm)</t>
  </si>
  <si>
    <t>Meerprijs voor mat raam afmeting: 37x140 (deelwand: 73,5 cm)</t>
  </si>
  <si>
    <t>cp3jaram090</t>
  </si>
  <si>
    <t>Type 3 meerprijs voor mat raam afmeting: 37x140 (deelwand: 90 cm)</t>
  </si>
  <si>
    <t>Meerprijs voor mat raam afmeting: 37x140 (deelwand: 90 cm)</t>
  </si>
  <si>
    <t>cp3jaram102</t>
  </si>
  <si>
    <t>Type 3 meerprijs voor mat raam afmeting: 37x140 (deelwand: 102 cm)</t>
  </si>
  <si>
    <t>Meerprijs voor mat raam afmeting: 37x140 (deelwand: 102 cm)</t>
  </si>
  <si>
    <t>Type 4: Gesloten jaloeziewand met dampdoek   (28mm + doek + 18mm)</t>
  </si>
  <si>
    <t>cp4ja033z</t>
  </si>
  <si>
    <t>Wand 33    - type 4</t>
  </si>
  <si>
    <t>cp4ja090z</t>
  </si>
  <si>
    <t>Wand 90    - type 4</t>
  </si>
  <si>
    <t>cp4ja147z</t>
  </si>
  <si>
    <t>Wand 147  - type 4</t>
  </si>
  <si>
    <t>cp4ja180z</t>
  </si>
  <si>
    <t>Wand 180  - type 4</t>
  </si>
  <si>
    <t>cp4ja180y</t>
  </si>
  <si>
    <t xml:space="preserve">Wand 180  - type 4  met enkel deur (90) + wand 90 </t>
  </si>
  <si>
    <t>cp4ja180x</t>
  </si>
  <si>
    <t>Wand 180  - type 4  met dubbel deur (147) + wand 33</t>
  </si>
  <si>
    <t>cp4ja237z</t>
  </si>
  <si>
    <t>Wand 237  - type 4</t>
  </si>
  <si>
    <t>cp4ja237y1</t>
  </si>
  <si>
    <t>Wand 237  - type 4  met enkel deur (90) + wand 147</t>
  </si>
  <si>
    <t>cp4ja237y2</t>
  </si>
  <si>
    <t>Wand 237  - type 4  met wand 73,5 + enkel deur (90) + wand 73,5</t>
  </si>
  <si>
    <t>cp4ja237x</t>
  </si>
  <si>
    <t>Wand 237  - type 4  met dubbel deur (147) + wand 90</t>
  </si>
  <si>
    <t>cp4ja294z</t>
  </si>
  <si>
    <t>Wand 294  - type 4</t>
  </si>
  <si>
    <t>cp4ja294y</t>
  </si>
  <si>
    <t>Wand 294  - type 4  met enkel deur (90) + 2x wand 102</t>
  </si>
  <si>
    <t>cp4ja294x1</t>
  </si>
  <si>
    <t>Wand 294  - type 4  met dubbel deur (147) + 2x wand 73,5</t>
  </si>
  <si>
    <t>cp4ja294x2</t>
  </si>
  <si>
    <t>Wand 294  - type 4  met dubbel deur (147) + wand 147</t>
  </si>
  <si>
    <t>cp4ja339z</t>
  </si>
  <si>
    <t>Wand 339  - type 4</t>
  </si>
  <si>
    <t>cp4ja339y1</t>
  </si>
  <si>
    <t xml:space="preserve">Wand 339  - type 4  met enkel deur (90) + wand 102 + wand 147 </t>
  </si>
  <si>
    <t>cp4ja339y2</t>
  </si>
  <si>
    <t>Wand 339  - type 4  met wand 102 + enkel deur (90) + wand 147</t>
  </si>
  <si>
    <t>cp4ja339x1</t>
  </si>
  <si>
    <t>Wand 339  - type 4  met dubbel deur (147) + wand 102 + wand 90</t>
  </si>
  <si>
    <t>cp4ja339x2</t>
  </si>
  <si>
    <t>Wand 339  - type 4  met wand 102 + dubbel deur (147) + wand 90</t>
  </si>
  <si>
    <t>cp4jarah073</t>
  </si>
  <si>
    <t>Type 4 meerprijs voor helder raam afmeting: 37x140 (deelwand: 73,5 cm)</t>
  </si>
  <si>
    <t>cp4jarah090</t>
  </si>
  <si>
    <t>Type 4 meerprijs voor helder raam afmeting: 37x140 (deelwand: 90 cm)</t>
  </si>
  <si>
    <t>cp4jarah102</t>
  </si>
  <si>
    <t>Type 4 meerprijs voor helder raam afmeting: 37x140 (deelwand: 102 cm)</t>
  </si>
  <si>
    <t>cp4jaram073</t>
  </si>
  <si>
    <t>Type 4 meerprijs voor mat raam afmeting: 37x140 (deelwand: 73,5 cm)</t>
  </si>
  <si>
    <t>cp4jaram090</t>
  </si>
  <si>
    <t>Type 4 meerprijs voor mat raam afmeting: 37x140 (deelwand: 90 cm)</t>
  </si>
  <si>
    <t>cp4jaram102</t>
  </si>
  <si>
    <t>Type 4 meerprijs voor mat raam afmeting: 37x140 (deelwand: 102 cm)</t>
  </si>
  <si>
    <t>BOVENSTUKKEN VOOR AFWERKING DRAAGBALK - JALOEZIEWANDEN</t>
  </si>
  <si>
    <t>cpjabo090</t>
  </si>
  <si>
    <t>Bovenstuk jaloezie 90</t>
  </si>
  <si>
    <t>cpjabo147</t>
  </si>
  <si>
    <t>Bovenstuk jaloezie 147</t>
  </si>
  <si>
    <t>cpjabo180</t>
  </si>
  <si>
    <t>Bovenstuk jaloezie 180</t>
  </si>
  <si>
    <t>cpjabo237</t>
  </si>
  <si>
    <t xml:space="preserve">Bovenstuk jaloezie 237 </t>
  </si>
  <si>
    <t>cpjabo294</t>
  </si>
  <si>
    <t>Bovenstuk jaloezie 294</t>
  </si>
  <si>
    <t>cpjabo339</t>
  </si>
  <si>
    <t>Bovenstuk jaloezie 339</t>
  </si>
  <si>
    <t>cpjabo600</t>
  </si>
  <si>
    <t>Bovenstuk jaloezie 600</t>
  </si>
  <si>
    <t>Onder voorbehoud van prijswijzigingen</t>
  </si>
  <si>
    <t>TOTAAL:</t>
  </si>
  <si>
    <t>Prijsberekening 2026:  Cubowood</t>
  </si>
  <si>
    <t>Aantal</t>
  </si>
  <si>
    <t xml:space="preserve">Indien men een wand niet als buitenwand gebruikt, maar als scheidingswand onderin het gebouw, heeft men één van de volgende extra liggers nodig. </t>
  </si>
  <si>
    <r>
      <rPr>
        <b/>
        <sz val="12"/>
        <color indexed="8"/>
        <rFont val="Microsoft New Tai Lue"/>
        <family val="2"/>
      </rPr>
      <t xml:space="preserve">JALOEZIEWANDEN </t>
    </r>
    <r>
      <rPr>
        <b/>
        <sz val="9"/>
        <color indexed="8"/>
        <rFont val="Microsoft New Tai Lue"/>
        <family val="2"/>
      </rPr>
      <t xml:space="preserve">- Enkel verkrijgbaar bij basisgebouwen en verlengingen met hoogte </t>
    </r>
    <r>
      <rPr>
        <b/>
        <u/>
        <sz val="9"/>
        <color indexed="8"/>
        <rFont val="Microsoft New Tai Lue"/>
        <family val="2"/>
      </rPr>
      <t>235cm</t>
    </r>
  </si>
  <si>
    <t>BASISGEBOUW vierkant - hoogte: 235cm</t>
  </si>
  <si>
    <t>BASISGEBOUW rechthoekig - hoogte: 235cm</t>
  </si>
  <si>
    <t>BASISGEBOUW L-vorm - hoogte: 235cm</t>
  </si>
  <si>
    <r>
      <t xml:space="preserve">VERLENGINGEN - hoogte: 235cm </t>
    </r>
    <r>
      <rPr>
        <b/>
        <sz val="11"/>
        <color rgb="FFFF0000"/>
        <rFont val="Microsoft New Tai Lue"/>
        <family val="2"/>
      </rPr>
      <t>(enkel mogelijk in combinatie met basisgebouw)</t>
    </r>
  </si>
  <si>
    <t>BASISGEBOUW  VIERKANT - hoogte: 260cm</t>
  </si>
  <si>
    <t>BASISGEBOUW  RECHTHOEK - hoogte: 260cm</t>
  </si>
  <si>
    <t>BASISGEBOUW  L-VORM - hoogte: 260cm</t>
  </si>
  <si>
    <r>
      <t>VERLENGINGEN - hoogte: 260cm</t>
    </r>
    <r>
      <rPr>
        <b/>
        <sz val="11"/>
        <color rgb="FFFF0000"/>
        <rFont val="Microsoft New Tai Lue"/>
        <family val="2"/>
      </rPr>
      <t xml:space="preserve"> (enkel mogelijk in combinatie met basisgebouw)</t>
    </r>
  </si>
  <si>
    <t>HORIZONTALE WANDEN</t>
  </si>
  <si>
    <t>Basis Zonneterras</t>
  </si>
  <si>
    <t xml:space="preserve">Basis Zonneterras </t>
  </si>
  <si>
    <t>Jaloeziedeur dubbel (147) - type 3</t>
  </si>
  <si>
    <t>Wand 180 - type 3</t>
  </si>
  <si>
    <t>Zwarte ALU</t>
  </si>
  <si>
    <t>TOEBEHOREN - Optioneel</t>
  </si>
  <si>
    <t>cpbo8087</t>
  </si>
  <si>
    <t>Bocht 80mm  87°</t>
  </si>
  <si>
    <t>Bocht 80mm  45°</t>
  </si>
  <si>
    <r>
      <t xml:space="preserve">LUIFELS </t>
    </r>
    <r>
      <rPr>
        <b/>
        <sz val="11"/>
        <color rgb="FFFF0000"/>
        <rFont val="Microsoft New Tai Lue"/>
        <family val="2"/>
      </rPr>
      <t>(enkel mogelijk in combinatie met basisgebouw of verlenging)</t>
    </r>
  </si>
  <si>
    <t xml:space="preserve">LIGGER VOOR TUSSENWAND - JALOEZIEWANDEN Indien men een wand niet als buitenwand gebruikt, 
maar als scheidingswand onderin het gebouw, heeft men één van de volgende extra liggers nodig. </t>
  </si>
  <si>
    <t>cplu204daz</t>
  </si>
  <si>
    <t>cplu624daz</t>
  </si>
  <si>
    <t>cpshbo033</t>
  </si>
  <si>
    <t>Bovenstuk horizontaal 33</t>
  </si>
  <si>
    <t>cpjabo033</t>
  </si>
  <si>
    <t>Bovenstuk jaloezie 33</t>
  </si>
  <si>
    <t>Onder voorbehoud van prijswijzigingen.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</si>
</sst>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7" x14ac:knownFonts="1">
    <font>
      <sz val="11"/>
      <color theme="1"/>
      <name val="Aptos Narrow"/>
      <family val="2"/>
      <scheme val="minor"/>
    </font>
    <font>
      <b/>
      <u/>
      <sz val="15"/>
      <name val="Microsoft New Tai Lue"/>
      <family val="2"/>
    </font>
    <font>
      <b/>
      <sz val="9"/>
      <color indexed="8"/>
      <name val="Microsoft New Tai Lue"/>
      <family val="2"/>
    </font>
    <font>
      <b/>
      <sz val="10"/>
      <name val="Microsoft New Tai Lue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sz val="9"/>
      <color indexed="8"/>
      <name val="Microsoft New Tai Lue"/>
      <family val="2"/>
    </font>
    <font>
      <b/>
      <i/>
      <sz val="10"/>
      <name val="Microsoft New Tai Lue"/>
      <family val="2"/>
    </font>
    <font>
      <b/>
      <sz val="10"/>
      <color indexed="10"/>
      <name val="Microsoft New Tai Lue"/>
      <family val="2"/>
    </font>
    <font>
      <sz val="10"/>
      <color indexed="8"/>
      <name val="Microsoft New Tai Lue"/>
      <family val="2"/>
    </font>
    <font>
      <b/>
      <sz val="10"/>
      <color indexed="9"/>
      <name val="Microsoft New Tai Lue"/>
      <family val="2"/>
    </font>
    <font>
      <b/>
      <sz val="9"/>
      <color indexed="9"/>
      <name val="Microsoft New Tai Lue"/>
      <family val="2"/>
    </font>
    <font>
      <b/>
      <sz val="11"/>
      <name val="Microsoft New Tai Lue"/>
      <family val="2"/>
    </font>
    <font>
      <b/>
      <sz val="10"/>
      <color indexed="8"/>
      <name val="Microsoft New Tai Lue"/>
      <family val="2"/>
    </font>
    <font>
      <sz val="10"/>
      <name val="Microsoft New Tai Lue"/>
      <family val="2"/>
    </font>
    <font>
      <b/>
      <i/>
      <sz val="9"/>
      <name val="Microsoft New Tai Lue"/>
      <family val="2"/>
    </font>
    <font>
      <i/>
      <sz val="8"/>
      <name val="Microsoft New Tai Lue"/>
      <family val="2"/>
    </font>
    <font>
      <b/>
      <sz val="11"/>
      <color indexed="8"/>
      <name val="Microsoft New Tai Lue"/>
      <family val="2"/>
    </font>
    <font>
      <sz val="9"/>
      <name val="Microsoft New Tai Lue"/>
      <family val="2"/>
    </font>
    <font>
      <b/>
      <sz val="12"/>
      <name val="Microsoft New Tai Lue"/>
      <family val="2"/>
    </font>
    <font>
      <b/>
      <sz val="9"/>
      <name val="Microsoft New Tai Lue"/>
      <family val="2"/>
    </font>
    <font>
      <b/>
      <sz val="12"/>
      <color indexed="8"/>
      <name val="Microsoft New Tai Lue"/>
      <family val="2"/>
    </font>
    <font>
      <b/>
      <i/>
      <sz val="8.5"/>
      <name val="Microsoft New Tai Lue"/>
      <family val="2"/>
    </font>
    <font>
      <sz val="9"/>
      <color theme="1"/>
      <name val="Microsoft New Tai Lue"/>
      <family val="2"/>
    </font>
    <font>
      <b/>
      <i/>
      <sz val="8.5"/>
      <color indexed="8"/>
      <name val="Microsoft New Tai Lue"/>
      <family val="2"/>
    </font>
    <font>
      <sz val="9"/>
      <color theme="1"/>
      <name val="Arial"/>
      <family val="2"/>
    </font>
    <font>
      <b/>
      <sz val="8.5"/>
      <color indexed="8"/>
      <name val="Microsoft New Tai Lue"/>
      <family val="2"/>
    </font>
    <font>
      <b/>
      <u/>
      <sz val="9"/>
      <color indexed="8"/>
      <name val="Microsoft New Tai Lue"/>
      <family val="2"/>
    </font>
    <font>
      <b/>
      <i/>
      <u/>
      <sz val="10"/>
      <color indexed="8"/>
      <name val="Microsoft New Tai Lue"/>
      <family val="2"/>
    </font>
    <font>
      <b/>
      <i/>
      <u/>
      <sz val="10"/>
      <name val="Microsoft New Tai Lue"/>
      <family val="2"/>
    </font>
    <font>
      <sz val="14"/>
      <color theme="1"/>
      <name val="Tahoma"/>
      <family val="2"/>
    </font>
    <font>
      <b/>
      <sz val="14"/>
      <color indexed="10"/>
      <name val="Microsoft New Tai Lue"/>
      <family val="2"/>
    </font>
    <font>
      <b/>
      <i/>
      <sz val="10"/>
      <color theme="1"/>
      <name val="Microsoft New Tai Lue"/>
      <family val="2"/>
    </font>
    <font>
      <sz val="14"/>
      <color indexed="8"/>
      <name val="Microsoft New Tai Lue"/>
      <family val="2"/>
    </font>
    <font>
      <b/>
      <u/>
      <sz val="11"/>
      <color indexed="8"/>
      <name val="Microsoft New Tai Lue"/>
      <family val="2"/>
    </font>
    <font>
      <b/>
      <sz val="11"/>
      <color indexed="9"/>
      <name val="Microsoft New Tai Lue"/>
      <family val="2"/>
    </font>
    <font>
      <sz val="8.5"/>
      <color theme="1"/>
      <name val="Microsoft New Tai Lue"/>
      <family val="2"/>
    </font>
    <font>
      <sz val="10"/>
      <color theme="1"/>
      <name val="Microsoft New Tai Lue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rgb="FFFF0000"/>
      <name val="Microsoft New Tai Lue"/>
      <family val="2"/>
    </font>
    <font>
      <sz val="8.5"/>
      <name val="Microsoft New Tai Lue"/>
      <family val="2"/>
    </font>
    <font>
      <i/>
      <u/>
      <sz val="10"/>
      <color indexed="8"/>
      <name val="Microsoft New Tai Lue"/>
      <family val="2"/>
    </font>
    <font>
      <i/>
      <u/>
      <sz val="10"/>
      <name val="Microsoft New Tai Lue"/>
      <family val="2"/>
    </font>
    <font>
      <sz val="7"/>
      <color indexed="8"/>
      <name val="Microsoft New Tai Lue"/>
      <family val="2"/>
    </font>
    <font>
      <sz val="9"/>
      <color theme="0"/>
      <name val="Microsoft New Tai Lue"/>
      <family val="2"/>
    </font>
    <font>
      <b/>
      <i/>
      <sz val="12"/>
      <name val="Microsoft New Tai Lue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8"/>
      </top>
      <bottom/>
      <diagonal/>
    </border>
    <border>
      <left style="hair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8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hair">
        <color indexed="64"/>
      </right>
      <top style="medium">
        <color indexed="8"/>
      </top>
      <bottom/>
      <diagonal/>
    </border>
    <border>
      <left style="medium">
        <color indexed="8"/>
      </left>
      <right style="hair">
        <color indexed="64"/>
      </right>
      <top style="hair">
        <color indexed="64"/>
      </top>
      <bottom/>
      <diagonal/>
    </border>
    <border>
      <left style="medium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64"/>
      </right>
      <top/>
      <bottom/>
      <diagonal/>
    </border>
    <border>
      <left style="medium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indexed="64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/>
      <top style="hair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indexed="8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64"/>
      </bottom>
      <diagonal/>
    </border>
    <border>
      <left style="medium">
        <color auto="1"/>
      </left>
      <right/>
      <top style="medium">
        <color indexed="8"/>
      </top>
      <bottom style="hair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hair">
        <color indexed="64"/>
      </right>
      <top style="medium">
        <color auto="1"/>
      </top>
      <bottom style="hair">
        <color indexed="8"/>
      </bottom>
      <diagonal/>
    </border>
    <border>
      <left style="hair">
        <color indexed="64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8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8"/>
      </bottom>
      <diagonal/>
    </border>
    <border>
      <left style="hair">
        <color auto="1"/>
      </left>
      <right/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/>
      <diagonal/>
    </border>
    <border>
      <left style="hair">
        <color indexed="64"/>
      </left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Protection="1">
      <protection locked="0"/>
    </xf>
    <xf numFmtId="164" fontId="5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6" fillId="0" borderId="4" xfId="0" applyFont="1" applyBorder="1"/>
    <xf numFmtId="0" fontId="6" fillId="0" borderId="0" xfId="0" applyFont="1"/>
    <xf numFmtId="0" fontId="7" fillId="0" borderId="0" xfId="0" applyFont="1"/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13" fillId="3" borderId="0" xfId="0" applyFont="1" applyFill="1" applyAlignment="1" applyProtection="1">
      <alignment horizontal="center"/>
      <protection locked="0"/>
    </xf>
    <xf numFmtId="164" fontId="14" fillId="0" borderId="0" xfId="0" applyNumberFormat="1" applyFont="1" applyAlignment="1">
      <alignment horizontal="center"/>
    </xf>
    <xf numFmtId="164" fontId="2" fillId="3" borderId="0" xfId="0" applyNumberFormat="1" applyFont="1" applyFill="1"/>
    <xf numFmtId="0" fontId="0" fillId="4" borderId="0" xfId="0" applyFill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5" fillId="0" borderId="12" xfId="0" applyFont="1" applyBorder="1" applyAlignment="1">
      <alignment vertical="center"/>
    </xf>
    <xf numFmtId="0" fontId="13" fillId="0" borderId="13" xfId="0" applyFont="1" applyBorder="1" applyAlignment="1" applyProtection="1">
      <alignment horizontal="center"/>
      <protection locked="0"/>
    </xf>
    <xf numFmtId="164" fontId="14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5" fillId="0" borderId="18" xfId="0" applyFont="1" applyBorder="1" applyAlignment="1">
      <alignment vertical="center"/>
    </xf>
    <xf numFmtId="0" fontId="13" fillId="0" borderId="19" xfId="0" applyFont="1" applyBorder="1" applyAlignment="1" applyProtection="1">
      <alignment horizontal="center"/>
      <protection locked="0"/>
    </xf>
    <xf numFmtId="164" fontId="14" fillId="0" borderId="15" xfId="0" applyNumberFormat="1" applyFont="1" applyBorder="1" applyAlignment="1">
      <alignment horizontal="center"/>
    </xf>
    <xf numFmtId="164" fontId="2" fillId="0" borderId="20" xfId="0" applyNumberFormat="1" applyFont="1" applyBorder="1"/>
    <xf numFmtId="164" fontId="2" fillId="0" borderId="17" xfId="0" applyNumberFormat="1" applyFont="1" applyBorder="1"/>
    <xf numFmtId="0" fontId="13" fillId="0" borderId="21" xfId="0" applyFont="1" applyBorder="1" applyAlignment="1" applyProtection="1">
      <alignment horizontal="center"/>
      <protection locked="0"/>
    </xf>
    <xf numFmtId="164" fontId="14" fillId="0" borderId="22" xfId="0" applyNumberFormat="1" applyFont="1" applyBorder="1" applyAlignment="1">
      <alignment horizontal="center"/>
    </xf>
    <xf numFmtId="0" fontId="13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5" fillId="0" borderId="27" xfId="0" applyFont="1" applyBorder="1" applyAlignment="1">
      <alignment vertical="center"/>
    </xf>
    <xf numFmtId="0" fontId="13" fillId="0" borderId="28" xfId="0" applyFont="1" applyBorder="1" applyAlignment="1" applyProtection="1">
      <alignment horizontal="center"/>
      <protection locked="0"/>
    </xf>
    <xf numFmtId="164" fontId="14" fillId="0" borderId="25" xfId="0" applyNumberFormat="1" applyFont="1" applyBorder="1" applyAlignment="1">
      <alignment horizontal="center"/>
    </xf>
    <xf numFmtId="164" fontId="2" fillId="0" borderId="26" xfId="0" applyNumberFormat="1" applyFont="1" applyBorder="1"/>
    <xf numFmtId="0" fontId="13" fillId="0" borderId="29" xfId="0" applyFont="1" applyBorder="1" applyAlignment="1" applyProtection="1">
      <alignment horizontal="center"/>
      <protection locked="0"/>
    </xf>
    <xf numFmtId="164" fontId="14" fillId="0" borderId="16" xfId="0" applyNumberFormat="1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5" fillId="0" borderId="31" xfId="0" applyFont="1" applyBorder="1" applyAlignment="1">
      <alignment vertical="center"/>
    </xf>
    <xf numFmtId="0" fontId="13" fillId="0" borderId="32" xfId="0" applyFont="1" applyBorder="1" applyAlignment="1" applyProtection="1">
      <alignment horizontal="center"/>
      <protection locked="0"/>
    </xf>
    <xf numFmtId="0" fontId="15" fillId="0" borderId="33" xfId="0" applyFont="1" applyBorder="1" applyAlignment="1">
      <alignment vertical="center" wrapText="1"/>
    </xf>
    <xf numFmtId="0" fontId="15" fillId="0" borderId="34" xfId="0" applyFont="1" applyBorder="1" applyAlignment="1">
      <alignment vertical="center"/>
    </xf>
    <xf numFmtId="164" fontId="14" fillId="0" borderId="25" xfId="0" applyNumberFormat="1" applyFont="1" applyBorder="1" applyAlignment="1">
      <alignment horizontal="center" vertical="center"/>
    </xf>
    <xf numFmtId="164" fontId="2" fillId="0" borderId="35" xfId="0" applyNumberFormat="1" applyFont="1" applyBorder="1"/>
    <xf numFmtId="0" fontId="13" fillId="0" borderId="0" xfId="0" applyFont="1" applyAlignment="1" applyProtection="1">
      <alignment horizontal="center"/>
      <protection locked="0"/>
    </xf>
    <xf numFmtId="0" fontId="15" fillId="0" borderId="36" xfId="0" applyFont="1" applyBorder="1" applyAlignment="1">
      <alignment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vertical="center"/>
    </xf>
    <xf numFmtId="164" fontId="14" fillId="0" borderId="15" xfId="0" applyNumberFormat="1" applyFont="1" applyBorder="1" applyAlignment="1">
      <alignment horizontal="center" vertical="center"/>
    </xf>
    <xf numFmtId="164" fontId="14" fillId="0" borderId="30" xfId="0" applyNumberFormat="1" applyFont="1" applyBorder="1" applyAlignment="1">
      <alignment horizontal="center" vertical="center"/>
    </xf>
    <xf numFmtId="0" fontId="17" fillId="0" borderId="0" xfId="0" applyFont="1"/>
    <xf numFmtId="164" fontId="9" fillId="0" borderId="29" xfId="0" applyNumberFormat="1" applyFont="1" applyBorder="1" applyAlignment="1">
      <alignment horizontal="center"/>
    </xf>
    <xf numFmtId="164" fontId="2" fillId="0" borderId="29" xfId="0" applyNumberFormat="1" applyFont="1" applyBorder="1"/>
    <xf numFmtId="0" fontId="15" fillId="0" borderId="3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164" fontId="18" fillId="0" borderId="24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15" fillId="0" borderId="41" xfId="0" applyFont="1" applyBorder="1" applyAlignment="1">
      <alignment vertical="center"/>
    </xf>
    <xf numFmtId="0" fontId="13" fillId="0" borderId="42" xfId="0" applyFont="1" applyBorder="1" applyAlignment="1" applyProtection="1">
      <alignment horizontal="center"/>
      <protection locked="0"/>
    </xf>
    <xf numFmtId="164" fontId="14" fillId="0" borderId="43" xfId="0" applyNumberFormat="1" applyFont="1" applyBorder="1" applyAlignment="1">
      <alignment horizontal="center"/>
    </xf>
    <xf numFmtId="164" fontId="20" fillId="0" borderId="11" xfId="0" applyNumberFormat="1" applyFont="1" applyBorder="1" applyAlignment="1">
      <alignment horizontal="right"/>
    </xf>
    <xf numFmtId="164" fontId="20" fillId="0" borderId="20" xfId="0" applyNumberFormat="1" applyFont="1" applyBorder="1" applyAlignment="1">
      <alignment horizontal="right"/>
    </xf>
    <xf numFmtId="0" fontId="15" fillId="0" borderId="44" xfId="0" applyFont="1" applyBorder="1" applyAlignment="1">
      <alignment vertical="center"/>
    </xf>
    <xf numFmtId="164" fontId="20" fillId="0" borderId="17" xfId="0" applyNumberFormat="1" applyFont="1" applyBorder="1" applyAlignment="1">
      <alignment horizontal="right"/>
    </xf>
    <xf numFmtId="164" fontId="20" fillId="0" borderId="45" xfId="0" applyNumberFormat="1" applyFont="1" applyBorder="1" applyAlignment="1">
      <alignment horizontal="right"/>
    </xf>
    <xf numFmtId="0" fontId="15" fillId="0" borderId="46" xfId="0" applyFont="1" applyBorder="1" applyAlignment="1">
      <alignment vertical="center"/>
    </xf>
    <xf numFmtId="164" fontId="20" fillId="0" borderId="26" xfId="0" applyNumberFormat="1" applyFont="1" applyBorder="1" applyAlignment="1">
      <alignment horizontal="right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5" fillId="0" borderId="14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6" fillId="0" borderId="50" xfId="0" applyFont="1" applyBorder="1" applyAlignment="1">
      <alignment horizontal="center"/>
    </xf>
    <xf numFmtId="0" fontId="15" fillId="0" borderId="51" xfId="0" applyFont="1" applyBorder="1" applyAlignment="1">
      <alignment vertical="center"/>
    </xf>
    <xf numFmtId="0" fontId="6" fillId="0" borderId="52" xfId="0" applyFont="1" applyBorder="1" applyAlignment="1">
      <alignment horizontal="center"/>
    </xf>
    <xf numFmtId="0" fontId="15" fillId="0" borderId="51" xfId="0" applyFont="1" applyBorder="1" applyAlignment="1">
      <alignment vertical="center" wrapText="1"/>
    </xf>
    <xf numFmtId="0" fontId="6" fillId="0" borderId="5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5" fillId="0" borderId="5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3" fillId="0" borderId="55" xfId="0" applyFont="1" applyBorder="1" applyAlignment="1" applyProtection="1">
      <alignment horizontal="center"/>
      <protection locked="0"/>
    </xf>
    <xf numFmtId="164" fontId="14" fillId="0" borderId="56" xfId="0" applyNumberFormat="1" applyFont="1" applyBorder="1" applyAlignment="1">
      <alignment horizontal="center"/>
    </xf>
    <xf numFmtId="0" fontId="15" fillId="0" borderId="57" xfId="0" applyFont="1" applyBorder="1" applyAlignment="1">
      <alignment vertical="center"/>
    </xf>
    <xf numFmtId="0" fontId="18" fillId="0" borderId="17" xfId="0" applyFont="1" applyBorder="1" applyAlignment="1">
      <alignment horizontal="center"/>
    </xf>
    <xf numFmtId="0" fontId="15" fillId="0" borderId="50" xfId="0" applyFont="1" applyBorder="1" applyAlignment="1">
      <alignment vertical="center"/>
    </xf>
    <xf numFmtId="0" fontId="0" fillId="6" borderId="0" xfId="0" applyFill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18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22" fillId="0" borderId="59" xfId="0" applyFont="1" applyBorder="1"/>
    <xf numFmtId="0" fontId="13" fillId="0" borderId="60" xfId="0" applyFont="1" applyBorder="1" applyAlignment="1" applyProtection="1">
      <alignment horizontal="center"/>
      <protection locked="0"/>
    </xf>
    <xf numFmtId="164" fontId="14" fillId="0" borderId="61" xfId="0" applyNumberFormat="1" applyFont="1" applyBorder="1" applyAlignment="1">
      <alignment horizontal="center"/>
    </xf>
    <xf numFmtId="164" fontId="2" fillId="0" borderId="62" xfId="0" applyNumberFormat="1" applyFont="1" applyBorder="1"/>
    <xf numFmtId="0" fontId="6" fillId="0" borderId="63" xfId="0" applyFont="1" applyBorder="1" applyAlignment="1">
      <alignment horizontal="center" vertical="center"/>
    </xf>
    <xf numFmtId="0" fontId="18" fillId="0" borderId="15" xfId="0" applyFont="1" applyBorder="1"/>
    <xf numFmtId="0" fontId="6" fillId="0" borderId="1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64" fontId="14" fillId="0" borderId="65" xfId="0" applyNumberFormat="1" applyFont="1" applyBorder="1" applyAlignment="1">
      <alignment horizontal="center"/>
    </xf>
    <xf numFmtId="164" fontId="2" fillId="0" borderId="66" xfId="0" applyNumberFormat="1" applyFont="1" applyBorder="1"/>
    <xf numFmtId="0" fontId="22" fillId="0" borderId="67" xfId="0" applyFont="1" applyBorder="1"/>
    <xf numFmtId="0" fontId="6" fillId="0" borderId="68" xfId="0" applyFont="1" applyBorder="1" applyAlignment="1">
      <alignment horizontal="center" vertical="center"/>
    </xf>
    <xf numFmtId="0" fontId="22" fillId="0" borderId="69" xfId="0" applyFont="1" applyBorder="1"/>
    <xf numFmtId="164" fontId="14" fillId="0" borderId="70" xfId="0" applyNumberFormat="1" applyFont="1" applyBorder="1" applyAlignment="1">
      <alignment horizontal="center"/>
    </xf>
    <xf numFmtId="164" fontId="2" fillId="0" borderId="71" xfId="0" applyNumberFormat="1" applyFont="1" applyBorder="1"/>
    <xf numFmtId="0" fontId="6" fillId="0" borderId="14" xfId="0" applyFont="1" applyBorder="1" applyAlignment="1">
      <alignment horizontal="center" vertical="center"/>
    </xf>
    <xf numFmtId="0" fontId="22" fillId="0" borderId="72" xfId="0" applyFont="1" applyBorder="1"/>
    <xf numFmtId="164" fontId="14" fillId="0" borderId="73" xfId="0" applyNumberFormat="1" applyFont="1" applyBorder="1" applyAlignment="1">
      <alignment horizontal="center"/>
    </xf>
    <xf numFmtId="164" fontId="2" fillId="0" borderId="74" xfId="0" applyNumberFormat="1" applyFont="1" applyBorder="1"/>
    <xf numFmtId="0" fontId="22" fillId="0" borderId="75" xfId="0" applyFont="1" applyBorder="1"/>
    <xf numFmtId="164" fontId="14" fillId="0" borderId="76" xfId="0" applyNumberFormat="1" applyFont="1" applyBorder="1" applyAlignment="1">
      <alignment horizontal="center"/>
    </xf>
    <xf numFmtId="164" fontId="2" fillId="0" borderId="77" xfId="0" applyNumberFormat="1" applyFont="1" applyBorder="1"/>
    <xf numFmtId="0" fontId="3" fillId="0" borderId="78" xfId="0" applyFont="1" applyBorder="1"/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13" fillId="0" borderId="78" xfId="0" applyFont="1" applyBorder="1" applyAlignment="1" applyProtection="1">
      <alignment horizontal="center"/>
      <protection locked="0"/>
    </xf>
    <xf numFmtId="164" fontId="14" fillId="0" borderId="78" xfId="0" applyNumberFormat="1" applyFont="1" applyBorder="1" applyAlignment="1">
      <alignment horizontal="center"/>
    </xf>
    <xf numFmtId="164" fontId="2" fillId="0" borderId="78" xfId="0" applyNumberFormat="1" applyFont="1" applyBorder="1"/>
    <xf numFmtId="0" fontId="0" fillId="7" borderId="0" xfId="0" applyFill="1" applyAlignment="1">
      <alignment horizont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/>
    </xf>
    <xf numFmtId="0" fontId="22" fillId="0" borderId="84" xfId="0" applyFont="1" applyBorder="1"/>
    <xf numFmtId="0" fontId="13" fillId="0" borderId="85" xfId="0" applyFont="1" applyBorder="1" applyAlignment="1" applyProtection="1">
      <alignment horizontal="center"/>
      <protection locked="0"/>
    </xf>
    <xf numFmtId="164" fontId="14" fillId="0" borderId="86" xfId="0" applyNumberFormat="1" applyFont="1" applyBorder="1" applyAlignment="1">
      <alignment horizontal="center"/>
    </xf>
    <xf numFmtId="164" fontId="2" fillId="0" borderId="87" xfId="0" applyNumberFormat="1" applyFont="1" applyBorder="1"/>
    <xf numFmtId="164" fontId="14" fillId="0" borderId="88" xfId="0" applyNumberFormat="1" applyFont="1" applyBorder="1" applyAlignment="1">
      <alignment horizontal="center"/>
    </xf>
    <xf numFmtId="164" fontId="2" fillId="0" borderId="89" xfId="0" applyNumberFormat="1" applyFont="1" applyBorder="1"/>
    <xf numFmtId="0" fontId="22" fillId="0" borderId="90" xfId="0" applyFont="1" applyBorder="1"/>
    <xf numFmtId="164" fontId="14" fillId="0" borderId="91" xfId="0" applyNumberFormat="1" applyFont="1" applyBorder="1" applyAlignment="1">
      <alignment horizontal="center"/>
    </xf>
    <xf numFmtId="164" fontId="14" fillId="0" borderId="92" xfId="0" applyNumberFormat="1" applyFont="1" applyBorder="1" applyAlignment="1">
      <alignment horizontal="center"/>
    </xf>
    <xf numFmtId="0" fontId="22" fillId="0" borderId="93" xfId="0" applyFont="1" applyBorder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46" xfId="0" applyFont="1" applyBorder="1" applyAlignment="1" applyProtection="1">
      <alignment horizontal="center"/>
      <protection locked="0"/>
    </xf>
    <xf numFmtId="164" fontId="14" fillId="0" borderId="94" xfId="0" applyNumberFormat="1" applyFont="1" applyBorder="1" applyAlignment="1">
      <alignment horizontal="center"/>
    </xf>
    <xf numFmtId="164" fontId="2" fillId="0" borderId="95" xfId="0" applyNumberFormat="1" applyFont="1" applyBorder="1"/>
    <xf numFmtId="0" fontId="13" fillId="0" borderId="0" xfId="0" applyFont="1"/>
    <xf numFmtId="0" fontId="6" fillId="0" borderId="96" xfId="0" applyFont="1" applyBorder="1" applyAlignment="1">
      <alignment horizontal="center"/>
    </xf>
    <xf numFmtId="0" fontId="22" fillId="0" borderId="10" xfId="0" applyFont="1" applyBorder="1" applyAlignment="1">
      <alignment vertical="center"/>
    </xf>
    <xf numFmtId="0" fontId="6" fillId="0" borderId="97" xfId="0" applyFont="1" applyBorder="1" applyAlignment="1">
      <alignment horizontal="center"/>
    </xf>
    <xf numFmtId="0" fontId="22" fillId="0" borderId="37" xfId="0" applyFont="1" applyBorder="1" applyAlignment="1">
      <alignment vertical="center"/>
    </xf>
    <xf numFmtId="0" fontId="6" fillId="0" borderId="98" xfId="0" applyFont="1" applyBorder="1" applyAlignment="1">
      <alignment horizontal="center"/>
    </xf>
    <xf numFmtId="0" fontId="22" fillId="0" borderId="15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6" fillId="0" borderId="99" xfId="0" applyFont="1" applyBorder="1" applyAlignment="1">
      <alignment horizontal="center"/>
    </xf>
    <xf numFmtId="164" fontId="2" fillId="0" borderId="45" xfId="0" applyNumberFormat="1" applyFont="1" applyBorder="1"/>
    <xf numFmtId="0" fontId="6" fillId="0" borderId="100" xfId="0" applyFont="1" applyBorder="1" applyAlignment="1">
      <alignment horizontal="center"/>
    </xf>
    <xf numFmtId="0" fontId="22" fillId="0" borderId="25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23" fillId="0" borderId="0" xfId="0" applyFont="1"/>
    <xf numFmtId="0" fontId="8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0" fontId="23" fillId="0" borderId="101" xfId="0" applyFont="1" applyBorder="1" applyAlignment="1">
      <alignment horizontal="center"/>
    </xf>
    <xf numFmtId="0" fontId="24" fillId="0" borderId="102" xfId="0" applyFont="1" applyBorder="1"/>
    <xf numFmtId="0" fontId="23" fillId="0" borderId="103" xfId="0" applyFont="1" applyBorder="1" applyAlignment="1">
      <alignment horizontal="center"/>
    </xf>
    <xf numFmtId="0" fontId="23" fillId="0" borderId="97" xfId="0" applyFont="1" applyBorder="1" applyAlignment="1">
      <alignment horizontal="center"/>
    </xf>
    <xf numFmtId="0" fontId="24" fillId="0" borderId="37" xfId="0" applyFont="1" applyBorder="1"/>
    <xf numFmtId="0" fontId="8" fillId="0" borderId="13" xfId="0" applyFont="1" applyBorder="1" applyAlignment="1" applyProtection="1">
      <alignment horizontal="center"/>
      <protection locked="0"/>
    </xf>
    <xf numFmtId="0" fontId="24" fillId="0" borderId="14" xfId="0" applyFont="1" applyBorder="1"/>
    <xf numFmtId="0" fontId="6" fillId="0" borderId="63" xfId="0" applyFont="1" applyBorder="1" applyAlignment="1">
      <alignment horizontal="center"/>
    </xf>
    <xf numFmtId="0" fontId="8" fillId="0" borderId="21" xfId="0" applyFont="1" applyBorder="1" applyAlignment="1" applyProtection="1">
      <alignment horizontal="center"/>
      <protection locked="0"/>
    </xf>
    <xf numFmtId="164" fontId="2" fillId="0" borderId="104" xfId="0" applyNumberFormat="1" applyFont="1" applyBorder="1"/>
    <xf numFmtId="0" fontId="6" fillId="0" borderId="105" xfId="0" applyFont="1" applyBorder="1" applyAlignment="1">
      <alignment horizontal="center"/>
    </xf>
    <xf numFmtId="0" fontId="22" fillId="0" borderId="106" xfId="0" applyFont="1" applyBorder="1"/>
    <xf numFmtId="0" fontId="6" fillId="0" borderId="107" xfId="0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0" fontId="22" fillId="0" borderId="18" xfId="0" applyFont="1" applyBorder="1"/>
    <xf numFmtId="0" fontId="6" fillId="0" borderId="108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22" fillId="0" borderId="110" xfId="0" applyFont="1" applyBorder="1"/>
    <xf numFmtId="164" fontId="2" fillId="0" borderId="111" xfId="0" applyNumberFormat="1" applyFont="1" applyBorder="1" applyAlignment="1">
      <alignment horizontal="right"/>
    </xf>
    <xf numFmtId="0" fontId="6" fillId="0" borderId="112" xfId="0" applyFont="1" applyBorder="1" applyAlignment="1">
      <alignment horizontal="center"/>
    </xf>
    <xf numFmtId="0" fontId="22" fillId="0" borderId="113" xfId="0" applyFont="1" applyBorder="1"/>
    <xf numFmtId="0" fontId="24" fillId="0" borderId="113" xfId="0" applyFont="1" applyBorder="1"/>
    <xf numFmtId="164" fontId="2" fillId="0" borderId="114" xfId="0" applyNumberFormat="1" applyFont="1" applyBorder="1" applyAlignment="1">
      <alignment horizontal="right"/>
    </xf>
    <xf numFmtId="0" fontId="6" fillId="0" borderId="115" xfId="0" applyFont="1" applyBorder="1" applyAlignment="1">
      <alignment horizontal="center"/>
    </xf>
    <xf numFmtId="0" fontId="6" fillId="0" borderId="116" xfId="0" applyFont="1" applyBorder="1" applyAlignment="1">
      <alignment horizontal="center"/>
    </xf>
    <xf numFmtId="0" fontId="22" fillId="0" borderId="38" xfId="0" applyFont="1" applyBorder="1"/>
    <xf numFmtId="0" fontId="6" fillId="0" borderId="117" xfId="0" applyFont="1" applyBorder="1" applyAlignment="1">
      <alignment horizontal="center"/>
    </xf>
    <xf numFmtId="0" fontId="6" fillId="0" borderId="118" xfId="0" applyFont="1" applyBorder="1" applyAlignment="1">
      <alignment horizontal="center"/>
    </xf>
    <xf numFmtId="0" fontId="22" fillId="0" borderId="119" xfId="0" applyFont="1" applyBorder="1"/>
    <xf numFmtId="164" fontId="14" fillId="0" borderId="64" xfId="0" applyNumberFormat="1" applyFont="1" applyBorder="1" applyAlignment="1">
      <alignment horizontal="center"/>
    </xf>
    <xf numFmtId="0" fontId="22" fillId="0" borderId="120" xfId="0" applyFont="1" applyBorder="1"/>
    <xf numFmtId="0" fontId="24" fillId="0" borderId="24" xfId="0" applyFont="1" applyBorder="1"/>
    <xf numFmtId="0" fontId="6" fillId="0" borderId="121" xfId="0" applyFont="1" applyBorder="1" applyAlignment="1">
      <alignment horizontal="center"/>
    </xf>
    <xf numFmtId="164" fontId="14" fillId="0" borderId="122" xfId="0" applyNumberFormat="1" applyFont="1" applyBorder="1" applyAlignment="1">
      <alignment horizontal="center"/>
    </xf>
    <xf numFmtId="0" fontId="6" fillId="0" borderId="123" xfId="0" applyFont="1" applyBorder="1" applyAlignment="1">
      <alignment horizontal="center"/>
    </xf>
    <xf numFmtId="0" fontId="22" fillId="0" borderId="124" xfId="0" applyFont="1" applyBorder="1"/>
    <xf numFmtId="164" fontId="14" fillId="0" borderId="125" xfId="0" applyNumberFormat="1" applyFont="1" applyBorder="1" applyAlignment="1">
      <alignment horizontal="center"/>
    </xf>
    <xf numFmtId="164" fontId="2" fillId="0" borderId="126" xfId="0" applyNumberFormat="1" applyFont="1" applyBorder="1"/>
    <xf numFmtId="0" fontId="22" fillId="0" borderId="127" xfId="0" applyFont="1" applyBorder="1"/>
    <xf numFmtId="0" fontId="6" fillId="0" borderId="128" xfId="0" applyFont="1" applyBorder="1" applyAlignment="1">
      <alignment horizontal="center"/>
    </xf>
    <xf numFmtId="0" fontId="22" fillId="0" borderId="129" xfId="0" applyFont="1" applyBorder="1"/>
    <xf numFmtId="0" fontId="23" fillId="0" borderId="16" xfId="0" applyFont="1" applyBorder="1" applyAlignment="1">
      <alignment horizontal="center"/>
    </xf>
    <xf numFmtId="0" fontId="24" fillId="0" borderId="110" xfId="0" applyFont="1" applyBorder="1"/>
    <xf numFmtId="0" fontId="23" fillId="0" borderId="109" xfId="0" applyFont="1" applyBorder="1" applyAlignment="1">
      <alignment horizontal="center"/>
    </xf>
    <xf numFmtId="0" fontId="6" fillId="0" borderId="130" xfId="0" applyFont="1" applyBorder="1" applyAlignment="1">
      <alignment horizontal="center"/>
    </xf>
    <xf numFmtId="0" fontId="22" fillId="0" borderId="31" xfId="0" applyFont="1" applyBorder="1"/>
    <xf numFmtId="0" fontId="15" fillId="0" borderId="19" xfId="0" applyFont="1" applyBorder="1"/>
    <xf numFmtId="164" fontId="18" fillId="0" borderId="30" xfId="0" applyNumberFormat="1" applyFont="1" applyBorder="1" applyAlignment="1">
      <alignment horizontal="center"/>
    </xf>
    <xf numFmtId="164" fontId="20" fillId="0" borderId="17" xfId="0" applyNumberFormat="1" applyFont="1" applyBorder="1"/>
    <xf numFmtId="0" fontId="6" fillId="0" borderId="113" xfId="0" applyFont="1" applyBorder="1" applyAlignment="1">
      <alignment horizontal="center"/>
    </xf>
    <xf numFmtId="0" fontId="22" fillId="0" borderId="132" xfId="0" applyFont="1" applyBorder="1"/>
    <xf numFmtId="164" fontId="14" fillId="0" borderId="133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6" fillId="0" borderId="132" xfId="0" applyFont="1" applyBorder="1" applyAlignment="1">
      <alignment horizontal="center"/>
    </xf>
    <xf numFmtId="0" fontId="22" fillId="0" borderId="134" xfId="0" applyFont="1" applyBorder="1"/>
    <xf numFmtId="0" fontId="6" fillId="0" borderId="135" xfId="0" applyFont="1" applyBorder="1" applyAlignment="1">
      <alignment horizontal="center"/>
    </xf>
    <xf numFmtId="0" fontId="22" fillId="0" borderId="136" xfId="0" applyFont="1" applyBorder="1"/>
    <xf numFmtId="0" fontId="6" fillId="0" borderId="137" xfId="0" applyFont="1" applyBorder="1" applyAlignment="1">
      <alignment horizontal="center"/>
    </xf>
    <xf numFmtId="0" fontId="6" fillId="0" borderId="138" xfId="0" applyFont="1" applyBorder="1" applyAlignment="1">
      <alignment horizontal="center"/>
    </xf>
    <xf numFmtId="0" fontId="3" fillId="0" borderId="0" xfId="0" applyFont="1"/>
    <xf numFmtId="0" fontId="25" fillId="0" borderId="0" xfId="0" applyFont="1"/>
    <xf numFmtId="0" fontId="6" fillId="0" borderId="139" xfId="0" applyFont="1" applyBorder="1" applyAlignment="1">
      <alignment horizontal="center"/>
    </xf>
    <xf numFmtId="0" fontId="6" fillId="0" borderId="140" xfId="0" applyFont="1" applyBorder="1" applyAlignment="1">
      <alignment horizontal="center"/>
    </xf>
    <xf numFmtId="164" fontId="14" fillId="0" borderId="82" xfId="0" applyNumberFormat="1" applyFont="1" applyBorder="1" applyAlignment="1">
      <alignment horizontal="center"/>
    </xf>
    <xf numFmtId="164" fontId="2" fillId="0" borderId="83" xfId="0" applyNumberFormat="1" applyFont="1" applyBorder="1"/>
    <xf numFmtId="0" fontId="6" fillId="0" borderId="141" xfId="0" applyFont="1" applyBorder="1" applyAlignment="1">
      <alignment horizontal="center"/>
    </xf>
    <xf numFmtId="0" fontId="22" fillId="0" borderId="142" xfId="0" applyFont="1" applyBorder="1"/>
    <xf numFmtId="164" fontId="14" fillId="0" borderId="143" xfId="0" applyNumberFormat="1" applyFont="1" applyBorder="1" applyAlignment="1">
      <alignment horizontal="center"/>
    </xf>
    <xf numFmtId="0" fontId="6" fillId="0" borderId="144" xfId="0" applyFont="1" applyBorder="1" applyAlignment="1">
      <alignment horizontal="center"/>
    </xf>
    <xf numFmtId="0" fontId="22" fillId="0" borderId="145" xfId="0" applyFont="1" applyBorder="1"/>
    <xf numFmtId="0" fontId="6" fillId="0" borderId="146" xfId="0" applyFont="1" applyBorder="1" applyAlignment="1">
      <alignment horizontal="center"/>
    </xf>
    <xf numFmtId="0" fontId="13" fillId="0" borderId="147" xfId="0" applyFont="1" applyBorder="1" applyAlignment="1" applyProtection="1">
      <alignment horizontal="center"/>
      <protection locked="0"/>
    </xf>
    <xf numFmtId="164" fontId="14" fillId="0" borderId="79" xfId="0" applyNumberFormat="1" applyFont="1" applyBorder="1" applyAlignment="1">
      <alignment horizontal="center"/>
    </xf>
    <xf numFmtId="164" fontId="2" fillId="0" borderId="148" xfId="0" applyNumberFormat="1" applyFont="1" applyBorder="1"/>
    <xf numFmtId="0" fontId="26" fillId="0" borderId="0" xfId="0" applyFont="1"/>
    <xf numFmtId="0" fontId="28" fillId="0" borderId="0" xfId="0" applyFont="1"/>
    <xf numFmtId="0" fontId="6" fillId="0" borderId="149" xfId="0" applyFont="1" applyBorder="1" applyAlignment="1">
      <alignment horizontal="center"/>
    </xf>
    <xf numFmtId="164" fontId="14" fillId="0" borderId="150" xfId="0" applyNumberFormat="1" applyFont="1" applyBorder="1" applyAlignment="1">
      <alignment horizontal="center"/>
    </xf>
    <xf numFmtId="164" fontId="2" fillId="0" borderId="151" xfId="0" applyNumberFormat="1" applyFont="1" applyBorder="1"/>
    <xf numFmtId="0" fontId="29" fillId="0" borderId="0" xfId="0" applyFont="1"/>
    <xf numFmtId="0" fontId="29" fillId="0" borderId="29" xfId="0" applyFont="1" applyBorder="1"/>
    <xf numFmtId="0" fontId="6" fillId="0" borderId="152" xfId="0" applyFont="1" applyBorder="1" applyAlignment="1">
      <alignment horizontal="center"/>
    </xf>
    <xf numFmtId="0" fontId="22" fillId="0" borderId="153" xfId="0" applyFont="1" applyBorder="1"/>
    <xf numFmtId="0" fontId="6" fillId="0" borderId="154" xfId="0" applyFont="1" applyBorder="1" applyAlignment="1">
      <alignment horizontal="center"/>
    </xf>
    <xf numFmtId="0" fontId="13" fillId="0" borderId="155" xfId="0" applyFont="1" applyBorder="1" applyAlignment="1" applyProtection="1">
      <alignment horizontal="center"/>
      <protection locked="0"/>
    </xf>
    <xf numFmtId="164" fontId="14" fillId="0" borderId="156" xfId="0" applyNumberFormat="1" applyFont="1" applyBorder="1" applyAlignment="1">
      <alignment horizontal="center"/>
    </xf>
    <xf numFmtId="164" fontId="2" fillId="0" borderId="157" xfId="0" applyNumberFormat="1" applyFont="1" applyBorder="1"/>
    <xf numFmtId="0" fontId="22" fillId="0" borderId="158" xfId="0" applyFont="1" applyBorder="1"/>
    <xf numFmtId="0" fontId="13" fillId="0" borderId="159" xfId="0" applyFont="1" applyBorder="1" applyAlignment="1" applyProtection="1">
      <alignment horizontal="center"/>
      <protection locked="0"/>
    </xf>
    <xf numFmtId="164" fontId="2" fillId="0" borderId="160" xfId="0" applyNumberFormat="1" applyFont="1" applyBorder="1"/>
    <xf numFmtId="0" fontId="22" fillId="0" borderId="161" xfId="0" applyFont="1" applyBorder="1"/>
    <xf numFmtId="0" fontId="6" fillId="0" borderId="162" xfId="0" applyFont="1" applyBorder="1" applyAlignment="1">
      <alignment horizontal="center"/>
    </xf>
    <xf numFmtId="0" fontId="6" fillId="0" borderId="78" xfId="0" applyFont="1" applyBorder="1" applyAlignment="1">
      <alignment horizontal="center"/>
    </xf>
    <xf numFmtId="0" fontId="13" fillId="0" borderId="163" xfId="0" applyFont="1" applyBorder="1" applyAlignment="1" applyProtection="1">
      <alignment horizontal="center"/>
      <protection locked="0"/>
    </xf>
    <xf numFmtId="164" fontId="2" fillId="0" borderId="164" xfId="0" applyNumberFormat="1" applyFont="1" applyBorder="1"/>
    <xf numFmtId="0" fontId="6" fillId="0" borderId="165" xfId="0" applyFont="1" applyBorder="1" applyAlignment="1">
      <alignment horizontal="center"/>
    </xf>
    <xf numFmtId="164" fontId="2" fillId="0" borderId="166" xfId="0" applyNumberFormat="1" applyFont="1" applyBorder="1"/>
    <xf numFmtId="164" fontId="2" fillId="0" borderId="167" xfId="0" applyNumberFormat="1" applyFont="1" applyBorder="1"/>
    <xf numFmtId="164" fontId="2" fillId="0" borderId="168" xfId="0" applyNumberFormat="1" applyFont="1" applyBorder="1"/>
    <xf numFmtId="0" fontId="6" fillId="0" borderId="169" xfId="0" applyFont="1" applyBorder="1" applyAlignment="1">
      <alignment horizontal="center"/>
    </xf>
    <xf numFmtId="0" fontId="22" fillId="0" borderId="170" xfId="0" applyFont="1" applyBorder="1"/>
    <xf numFmtId="0" fontId="13" fillId="0" borderId="171" xfId="0" applyFont="1" applyBorder="1" applyAlignment="1" applyProtection="1">
      <alignment horizontal="center"/>
      <protection locked="0"/>
    </xf>
    <xf numFmtId="164" fontId="14" fillId="0" borderId="172" xfId="0" applyNumberFormat="1" applyFont="1" applyBorder="1" applyAlignment="1">
      <alignment horizontal="center"/>
    </xf>
    <xf numFmtId="164" fontId="2" fillId="0" borderId="173" xfId="0" applyNumberFormat="1" applyFont="1" applyBorder="1"/>
    <xf numFmtId="0" fontId="6" fillId="0" borderId="174" xfId="0" applyFont="1" applyBorder="1" applyAlignment="1">
      <alignment horizontal="center"/>
    </xf>
    <xf numFmtId="0" fontId="22" fillId="0" borderId="175" xfId="0" applyFont="1" applyBorder="1"/>
    <xf numFmtId="0" fontId="13" fillId="0" borderId="176" xfId="0" applyFont="1" applyBorder="1" applyAlignment="1" applyProtection="1">
      <alignment horizontal="center"/>
      <protection locked="0"/>
    </xf>
    <xf numFmtId="164" fontId="14" fillId="0" borderId="177" xfId="0" applyNumberFormat="1" applyFont="1" applyBorder="1" applyAlignment="1">
      <alignment horizontal="center"/>
    </xf>
    <xf numFmtId="164" fontId="2" fillId="0" borderId="178" xfId="0" applyNumberFormat="1" applyFont="1" applyBorder="1"/>
    <xf numFmtId="0" fontId="6" fillId="0" borderId="179" xfId="0" applyFont="1" applyBorder="1" applyAlignment="1">
      <alignment horizontal="center"/>
    </xf>
    <xf numFmtId="0" fontId="22" fillId="0" borderId="130" xfId="0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left" vertical="center"/>
    </xf>
    <xf numFmtId="0" fontId="33" fillId="0" borderId="0" xfId="0" applyFont="1"/>
    <xf numFmtId="164" fontId="34" fillId="0" borderId="0" xfId="0" applyNumberFormat="1" applyFont="1" applyAlignment="1">
      <alignment horizontal="center"/>
    </xf>
    <xf numFmtId="164" fontId="35" fillId="2" borderId="0" xfId="0" applyNumberFormat="1" applyFont="1" applyFill="1"/>
    <xf numFmtId="0" fontId="36" fillId="0" borderId="0" xfId="0" applyFont="1"/>
    <xf numFmtId="0" fontId="8" fillId="0" borderId="0" xfId="0" applyFont="1" applyProtection="1">
      <protection locked="0"/>
    </xf>
    <xf numFmtId="164" fontId="37" fillId="0" borderId="0" xfId="0" applyNumberFormat="1" applyFont="1" applyAlignment="1">
      <alignment horizontal="center"/>
    </xf>
    <xf numFmtId="0" fontId="37" fillId="0" borderId="0" xfId="0" applyFont="1"/>
    <xf numFmtId="164" fontId="23" fillId="0" borderId="0" xfId="0" applyNumberFormat="1" applyFont="1"/>
    <xf numFmtId="0" fontId="5" fillId="0" borderId="0" xfId="0" applyFont="1"/>
    <xf numFmtId="164" fontId="38" fillId="0" borderId="0" xfId="0" applyNumberFormat="1" applyFont="1" applyAlignment="1">
      <alignment horizontal="center"/>
    </xf>
    <xf numFmtId="164" fontId="25" fillId="0" borderId="0" xfId="0" applyNumberFormat="1" applyFont="1"/>
    <xf numFmtId="164" fontId="39" fillId="0" borderId="0" xfId="0" applyNumberFormat="1" applyFont="1"/>
    <xf numFmtId="0" fontId="8" fillId="0" borderId="4" xfId="0" applyFont="1" applyBorder="1" applyProtection="1">
      <protection locked="0"/>
    </xf>
    <xf numFmtId="164" fontId="9" fillId="0" borderId="4" xfId="0" applyNumberFormat="1" applyFont="1" applyBorder="1" applyAlignment="1">
      <alignment horizontal="center"/>
    </xf>
    <xf numFmtId="0" fontId="24" fillId="0" borderId="180" xfId="0" applyFont="1" applyBorder="1"/>
    <xf numFmtId="0" fontId="22" fillId="0" borderId="48" xfId="0" applyFont="1" applyBorder="1"/>
    <xf numFmtId="0" fontId="22" fillId="0" borderId="131" xfId="0" applyFont="1" applyBorder="1"/>
    <xf numFmtId="0" fontId="22" fillId="0" borderId="181" xfId="0" applyFont="1" applyBorder="1"/>
    <xf numFmtId="0" fontId="22" fillId="0" borderId="182" xfId="0" applyFont="1" applyBorder="1"/>
    <xf numFmtId="0" fontId="22" fillId="0" borderId="183" xfId="0" applyFont="1" applyBorder="1"/>
    <xf numFmtId="0" fontId="22" fillId="0" borderId="184" xfId="0" applyFont="1" applyBorder="1"/>
    <xf numFmtId="0" fontId="6" fillId="0" borderId="185" xfId="0" applyFont="1" applyBorder="1" applyAlignment="1">
      <alignment horizontal="center"/>
    </xf>
    <xf numFmtId="0" fontId="6" fillId="0" borderId="186" xfId="0" applyFont="1" applyBorder="1" applyAlignment="1">
      <alignment horizontal="center"/>
    </xf>
    <xf numFmtId="0" fontId="22" fillId="0" borderId="187" xfId="0" applyFont="1" applyBorder="1"/>
    <xf numFmtId="0" fontId="13" fillId="0" borderId="188" xfId="0" applyFont="1" applyBorder="1" applyAlignment="1" applyProtection="1">
      <alignment horizontal="center"/>
      <protection locked="0"/>
    </xf>
    <xf numFmtId="0" fontId="22" fillId="0" borderId="189" xfId="0" applyFont="1" applyBorder="1"/>
    <xf numFmtId="164" fontId="20" fillId="0" borderId="126" xfId="0" applyNumberFormat="1" applyFont="1" applyBorder="1" applyAlignment="1">
      <alignment horizontal="right"/>
    </xf>
    <xf numFmtId="0" fontId="8" fillId="0" borderId="23" xfId="0" applyFont="1" applyBorder="1" applyAlignment="1" applyProtection="1">
      <alignment horizontal="center"/>
      <protection locked="0"/>
    </xf>
    <xf numFmtId="164" fontId="2" fillId="0" borderId="197" xfId="0" applyNumberFormat="1" applyFont="1" applyBorder="1"/>
    <xf numFmtId="0" fontId="13" fillId="0" borderId="218" xfId="0" applyFont="1" applyBorder="1" applyAlignment="1" applyProtection="1">
      <alignment horizontal="center"/>
      <protection locked="0"/>
    </xf>
    <xf numFmtId="164" fontId="2" fillId="0" borderId="220" xfId="0" applyNumberFormat="1" applyFont="1" applyBorder="1" applyAlignment="1">
      <alignment horizontal="right"/>
    </xf>
    <xf numFmtId="164" fontId="2" fillId="0" borderId="223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164" fontId="18" fillId="0" borderId="24" xfId="0" applyNumberFormat="1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91" xfId="0" applyFont="1" applyBorder="1" applyAlignment="1">
      <alignment horizontal="left"/>
    </xf>
    <xf numFmtId="0" fontId="6" fillId="0" borderId="119" xfId="0" applyFont="1" applyBorder="1" applyAlignment="1">
      <alignment horizontal="left"/>
    </xf>
    <xf numFmtId="0" fontId="6" fillId="0" borderId="161" xfId="0" applyFont="1" applyBorder="1" applyAlignment="1">
      <alignment horizontal="left"/>
    </xf>
    <xf numFmtId="0" fontId="6" fillId="0" borderId="192" xfId="0" applyFont="1" applyBorder="1" applyAlignment="1">
      <alignment horizontal="left"/>
    </xf>
    <xf numFmtId="0" fontId="23" fillId="0" borderId="198" xfId="0" applyFont="1" applyBorder="1" applyAlignment="1">
      <alignment horizontal="left"/>
    </xf>
    <xf numFmtId="0" fontId="6" fillId="0" borderId="199" xfId="0" applyFont="1" applyBorder="1" applyAlignment="1">
      <alignment horizontal="left"/>
    </xf>
    <xf numFmtId="0" fontId="6" fillId="0" borderId="215" xfId="0" applyFont="1" applyBorder="1" applyAlignment="1">
      <alignment horizontal="left"/>
    </xf>
    <xf numFmtId="0" fontId="6" fillId="0" borderId="200" xfId="0" applyFont="1" applyBorder="1" applyAlignment="1">
      <alignment horizontal="left"/>
    </xf>
    <xf numFmtId="0" fontId="6" fillId="0" borderId="221" xfId="0" applyFont="1" applyBorder="1" applyAlignment="1">
      <alignment horizontal="left"/>
    </xf>
    <xf numFmtId="0" fontId="6" fillId="0" borderId="201" xfId="0" applyFont="1" applyBorder="1" applyAlignment="1">
      <alignment horizontal="left"/>
    </xf>
    <xf numFmtId="0" fontId="6" fillId="0" borderId="68" xfId="0" applyFont="1" applyBorder="1" applyAlignment="1">
      <alignment horizontal="left"/>
    </xf>
    <xf numFmtId="0" fontId="23" fillId="0" borderId="202" xfId="0" applyFont="1" applyBorder="1" applyAlignment="1">
      <alignment horizontal="left"/>
    </xf>
    <xf numFmtId="0" fontId="6" fillId="0" borderId="198" xfId="0" applyFont="1" applyBorder="1" applyAlignment="1">
      <alignment horizontal="left"/>
    </xf>
    <xf numFmtId="0" fontId="6" fillId="0" borderId="203" xfId="0" applyFont="1" applyBorder="1" applyAlignment="1">
      <alignment horizontal="left"/>
    </xf>
    <xf numFmtId="0" fontId="23" fillId="0" borderId="199" xfId="0" applyFont="1" applyBorder="1" applyAlignment="1">
      <alignment horizontal="left"/>
    </xf>
    <xf numFmtId="0" fontId="6" fillId="0" borderId="204" xfId="0" applyFont="1" applyBorder="1" applyAlignment="1">
      <alignment horizontal="left"/>
    </xf>
    <xf numFmtId="0" fontId="6" fillId="0" borderId="206" xfId="0" applyFont="1" applyBorder="1" applyAlignment="1">
      <alignment horizontal="left"/>
    </xf>
    <xf numFmtId="0" fontId="6" fillId="0" borderId="207" xfId="0" applyFont="1" applyBorder="1" applyAlignment="1">
      <alignment horizontal="left"/>
    </xf>
    <xf numFmtId="0" fontId="6" fillId="0" borderId="208" xfId="0" applyFont="1" applyBorder="1" applyAlignment="1">
      <alignment horizontal="left"/>
    </xf>
    <xf numFmtId="0" fontId="6" fillId="0" borderId="209" xfId="0" applyFont="1" applyBorder="1" applyAlignment="1">
      <alignment horizontal="left"/>
    </xf>
    <xf numFmtId="0" fontId="6" fillId="0" borderId="210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6" fillId="0" borderId="205" xfId="0" applyFont="1" applyBorder="1" applyAlignment="1">
      <alignment horizontal="left"/>
    </xf>
    <xf numFmtId="0" fontId="6" fillId="0" borderId="211" xfId="0" applyFont="1" applyBorder="1" applyAlignment="1">
      <alignment horizontal="left"/>
    </xf>
    <xf numFmtId="0" fontId="6" fillId="0" borderId="162" xfId="0" applyFont="1" applyBorder="1" applyAlignment="1">
      <alignment horizontal="left"/>
    </xf>
    <xf numFmtId="0" fontId="6" fillId="0" borderId="212" xfId="0" applyFont="1" applyBorder="1" applyAlignment="1">
      <alignment horizontal="left"/>
    </xf>
    <xf numFmtId="0" fontId="6" fillId="0" borderId="181" xfId="0" applyFont="1" applyBorder="1" applyAlignment="1">
      <alignment horizontal="left"/>
    </xf>
    <xf numFmtId="0" fontId="6" fillId="0" borderId="132" xfId="0" applyFont="1" applyBorder="1" applyAlignment="1">
      <alignment horizontal="left"/>
    </xf>
    <xf numFmtId="0" fontId="6" fillId="0" borderId="113" xfId="0" applyFont="1" applyBorder="1" applyAlignment="1">
      <alignment horizontal="left"/>
    </xf>
    <xf numFmtId="0" fontId="23" fillId="0" borderId="97" xfId="0" applyFont="1" applyBorder="1" applyAlignment="1">
      <alignment horizontal="left"/>
    </xf>
    <xf numFmtId="0" fontId="6" fillId="0" borderId="116" xfId="0" applyFont="1" applyBorder="1" applyAlignment="1">
      <alignment horizontal="left"/>
    </xf>
    <xf numFmtId="0" fontId="6" fillId="0" borderId="217" xfId="0" applyFont="1" applyBorder="1" applyAlignment="1">
      <alignment horizontal="left"/>
    </xf>
    <xf numFmtId="0" fontId="6" fillId="0" borderId="108" xfId="0" applyFont="1" applyBorder="1" applyAlignment="1">
      <alignment horizontal="left"/>
    </xf>
    <xf numFmtId="0" fontId="6" fillId="0" borderId="214" xfId="0" applyFont="1" applyBorder="1" applyAlignment="1">
      <alignment horizontal="left"/>
    </xf>
    <xf numFmtId="0" fontId="6" fillId="0" borderId="117" xfId="0" applyFont="1" applyBorder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140" xfId="0" applyFont="1" applyBorder="1" applyAlignment="1">
      <alignment horizontal="left"/>
    </xf>
    <xf numFmtId="0" fontId="23" fillId="0" borderId="116" xfId="0" applyFont="1" applyBorder="1" applyAlignment="1">
      <alignment horizontal="left"/>
    </xf>
    <xf numFmtId="0" fontId="6" fillId="0" borderId="137" xfId="0" applyFont="1" applyBorder="1" applyAlignment="1">
      <alignment horizontal="left"/>
    </xf>
    <xf numFmtId="0" fontId="6" fillId="0" borderId="138" xfId="0" applyFont="1" applyBorder="1" applyAlignment="1">
      <alignment horizontal="left"/>
    </xf>
    <xf numFmtId="0" fontId="6" fillId="0" borderId="107" xfId="0" applyFont="1" applyBorder="1" applyAlignment="1">
      <alignment horizontal="left"/>
    </xf>
    <xf numFmtId="0" fontId="6" fillId="0" borderId="146" xfId="0" applyFont="1" applyBorder="1" applyAlignment="1">
      <alignment horizontal="left"/>
    </xf>
    <xf numFmtId="0" fontId="6" fillId="0" borderId="154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165" xfId="0" applyFont="1" applyBorder="1" applyAlignment="1">
      <alignment horizontal="left"/>
    </xf>
    <xf numFmtId="0" fontId="6" fillId="0" borderId="186" xfId="0" applyFont="1" applyBorder="1" applyAlignment="1">
      <alignment horizontal="left"/>
    </xf>
    <xf numFmtId="0" fontId="6" fillId="0" borderId="185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8" fillId="0" borderId="25" xfId="0" applyFont="1" applyBorder="1" applyAlignment="1">
      <alignment horizontal="left"/>
    </xf>
    <xf numFmtId="0" fontId="6" fillId="0" borderId="190" xfId="0" applyFont="1" applyBorder="1" applyAlignment="1">
      <alignment horizontal="left"/>
    </xf>
    <xf numFmtId="0" fontId="23" fillId="0" borderId="103" xfId="0" applyFont="1" applyBorder="1" applyAlignment="1">
      <alignment horizontal="left"/>
    </xf>
    <xf numFmtId="164" fontId="2" fillId="0" borderId="0" xfId="0" applyNumberFormat="1" applyFont="1" applyAlignment="1">
      <alignment horizontal="right"/>
    </xf>
    <xf numFmtId="164" fontId="18" fillId="0" borderId="30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0" fontId="10" fillId="2" borderId="227" xfId="0" applyFont="1" applyFill="1" applyBorder="1" applyAlignment="1">
      <alignment horizontal="left" vertical="center"/>
    </xf>
    <xf numFmtId="0" fontId="10" fillId="2" borderId="226" xfId="0" applyFont="1" applyFill="1" applyBorder="1" applyAlignment="1">
      <alignment horizontal="left" vertical="center"/>
    </xf>
    <xf numFmtId="0" fontId="10" fillId="2" borderId="227" xfId="0" applyFont="1" applyFill="1" applyBorder="1" applyAlignment="1" applyProtection="1">
      <alignment horizontal="left" vertical="center" wrapText="1"/>
      <protection locked="0"/>
    </xf>
    <xf numFmtId="164" fontId="10" fillId="2" borderId="53" xfId="0" applyNumberFormat="1" applyFont="1" applyFill="1" applyBorder="1" applyAlignment="1">
      <alignment horizontal="left" vertical="center"/>
    </xf>
    <xf numFmtId="0" fontId="18" fillId="0" borderId="58" xfId="0" applyFont="1" applyBorder="1" applyAlignment="1">
      <alignment horizontal="left"/>
    </xf>
    <xf numFmtId="0" fontId="18" fillId="0" borderId="64" xfId="0" applyFont="1" applyBorder="1" applyAlignment="1">
      <alignment horizontal="left"/>
    </xf>
    <xf numFmtId="0" fontId="6" fillId="0" borderId="103" xfId="0" applyFont="1" applyBorder="1" applyAlignment="1">
      <alignment horizontal="left" vertical="center"/>
    </xf>
    <xf numFmtId="0" fontId="6" fillId="0" borderId="112" xfId="0" applyFont="1" applyBorder="1" applyAlignment="1">
      <alignment horizontal="left" vertical="center"/>
    </xf>
    <xf numFmtId="0" fontId="6" fillId="0" borderId="228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18" fillId="0" borderId="122" xfId="0" applyFont="1" applyBorder="1" applyAlignment="1">
      <alignment horizontal="left"/>
    </xf>
    <xf numFmtId="0" fontId="6" fillId="0" borderId="138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0" fontId="18" fillId="0" borderId="122" xfId="0" applyFont="1" applyBorder="1" applyAlignment="1">
      <alignment horizontal="left" vertical="center"/>
    </xf>
    <xf numFmtId="0" fontId="6" fillId="0" borderId="58" xfId="0" applyFont="1" applyBorder="1" applyAlignment="1">
      <alignment horizontal="left"/>
    </xf>
    <xf numFmtId="0" fontId="6" fillId="0" borderId="133" xfId="0" applyFont="1" applyBorder="1" applyAlignment="1">
      <alignment horizontal="left"/>
    </xf>
    <xf numFmtId="0" fontId="18" fillId="0" borderId="216" xfId="0" applyFont="1" applyBorder="1" applyAlignment="1">
      <alignment horizontal="left"/>
    </xf>
    <xf numFmtId="0" fontId="18" fillId="0" borderId="193" xfId="0" applyFont="1" applyBorder="1" applyAlignment="1">
      <alignment horizontal="left"/>
    </xf>
    <xf numFmtId="0" fontId="18" fillId="0" borderId="194" xfId="0" applyFont="1" applyBorder="1" applyAlignment="1">
      <alignment horizontal="left"/>
    </xf>
    <xf numFmtId="0" fontId="18" fillId="0" borderId="225" xfId="0" applyFont="1" applyBorder="1" applyAlignment="1">
      <alignment horizontal="left"/>
    </xf>
    <xf numFmtId="0" fontId="18" fillId="0" borderId="195" xfId="0" applyFont="1" applyBorder="1" applyAlignment="1">
      <alignment horizontal="left"/>
    </xf>
    <xf numFmtId="0" fontId="18" fillId="0" borderId="196" xfId="0" applyFont="1" applyBorder="1" applyAlignment="1">
      <alignment horizontal="left"/>
    </xf>
    <xf numFmtId="0" fontId="6" fillId="0" borderId="122" xfId="0" applyFont="1" applyBorder="1" applyAlignment="1">
      <alignment horizontal="left"/>
    </xf>
    <xf numFmtId="0" fontId="6" fillId="0" borderId="213" xfId="0" applyFont="1" applyBorder="1" applyAlignment="1">
      <alignment horizontal="left"/>
    </xf>
    <xf numFmtId="0" fontId="6" fillId="0" borderId="184" xfId="0" applyFont="1" applyBorder="1" applyAlignment="1">
      <alignment horizontal="left"/>
    </xf>
    <xf numFmtId="0" fontId="18" fillId="0" borderId="229" xfId="0" applyFont="1" applyBorder="1" applyAlignment="1">
      <alignment horizontal="left"/>
    </xf>
    <xf numFmtId="0" fontId="18" fillId="0" borderId="11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6" fillId="0" borderId="144" xfId="0" applyFont="1" applyBorder="1" applyAlignment="1">
      <alignment horizontal="left"/>
    </xf>
    <xf numFmtId="0" fontId="6" fillId="0" borderId="230" xfId="0" applyFont="1" applyBorder="1" applyAlignment="1">
      <alignment horizontal="left"/>
    </xf>
    <xf numFmtId="0" fontId="41" fillId="0" borderId="231" xfId="0" applyFont="1" applyBorder="1" applyAlignment="1">
      <alignment horizontal="left"/>
    </xf>
    <xf numFmtId="0" fontId="41" fillId="0" borderId="98" xfId="0" applyFont="1" applyBorder="1" applyAlignment="1">
      <alignment horizontal="left"/>
    </xf>
    <xf numFmtId="0" fontId="41" fillId="0" borderId="232" xfId="0" applyFont="1" applyBorder="1" applyAlignment="1">
      <alignment horizontal="left"/>
    </xf>
    <xf numFmtId="0" fontId="41" fillId="0" borderId="233" xfId="0" applyFont="1" applyBorder="1" applyAlignment="1">
      <alignment horizontal="left"/>
    </xf>
    <xf numFmtId="0" fontId="41" fillId="0" borderId="99" xfId="0" applyFont="1" applyBorder="1" applyAlignment="1">
      <alignment horizontal="left"/>
    </xf>
    <xf numFmtId="0" fontId="18" fillId="0" borderId="231" xfId="0" applyFont="1" applyBorder="1" applyAlignment="1">
      <alignment horizontal="left"/>
    </xf>
    <xf numFmtId="0" fontId="18" fillId="0" borderId="98" xfId="0" applyFont="1" applyBorder="1" applyAlignment="1">
      <alignment horizontal="left"/>
    </xf>
    <xf numFmtId="0" fontId="18" fillId="0" borderId="232" xfId="0" applyFont="1" applyBorder="1" applyAlignment="1">
      <alignment horizontal="left"/>
    </xf>
    <xf numFmtId="0" fontId="18" fillId="0" borderId="233" xfId="0" applyFont="1" applyBorder="1" applyAlignment="1">
      <alignment horizontal="left"/>
    </xf>
    <xf numFmtId="0" fontId="18" fillId="0" borderId="99" xfId="0" applyFont="1" applyBorder="1" applyAlignment="1">
      <alignment horizontal="left"/>
    </xf>
    <xf numFmtId="0" fontId="6" fillId="0" borderId="234" xfId="0" applyFont="1" applyBorder="1" applyAlignment="1">
      <alignment horizontal="left"/>
    </xf>
    <xf numFmtId="0" fontId="6" fillId="0" borderId="235" xfId="0" applyFont="1" applyBorder="1" applyAlignment="1">
      <alignment horizontal="left"/>
    </xf>
    <xf numFmtId="0" fontId="18" fillId="0" borderId="135" xfId="0" applyFont="1" applyBorder="1" applyAlignment="1">
      <alignment horizontal="left"/>
    </xf>
    <xf numFmtId="0" fontId="18" fillId="0" borderId="115" xfId="0" applyFont="1" applyBorder="1" applyAlignment="1">
      <alignment horizontal="left"/>
    </xf>
    <xf numFmtId="0" fontId="44" fillId="0" borderId="10" xfId="0" applyFont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44" fillId="0" borderId="25" xfId="0" applyFont="1" applyBorder="1" applyAlignment="1">
      <alignment horizontal="left"/>
    </xf>
    <xf numFmtId="0" fontId="6" fillId="0" borderId="103" xfId="0" applyFont="1" applyBorder="1" applyAlignment="1">
      <alignment horizontal="left"/>
    </xf>
    <xf numFmtId="0" fontId="6" fillId="0" borderId="236" xfId="0" applyFont="1" applyBorder="1" applyAlignment="1">
      <alignment horizontal="left"/>
    </xf>
    <xf numFmtId="0" fontId="6" fillId="0" borderId="111" xfId="0" applyFont="1" applyBorder="1" applyAlignment="1">
      <alignment horizontal="left"/>
    </xf>
    <xf numFmtId="0" fontId="6" fillId="0" borderId="237" xfId="0" applyFont="1" applyBorder="1" applyAlignment="1">
      <alignment horizontal="left"/>
    </xf>
    <xf numFmtId="0" fontId="25" fillId="0" borderId="112" xfId="0" applyFont="1" applyBorder="1" applyAlignment="1">
      <alignment horizontal="left"/>
    </xf>
    <xf numFmtId="0" fontId="25" fillId="0" borderId="138" xfId="0" applyFont="1" applyBorder="1" applyAlignment="1">
      <alignment horizontal="left"/>
    </xf>
    <xf numFmtId="0" fontId="44" fillId="0" borderId="11" xfId="0" applyFont="1" applyBorder="1" applyAlignment="1">
      <alignment horizontal="left"/>
    </xf>
    <xf numFmtId="0" fontId="44" fillId="0" borderId="17" xfId="0" applyFont="1" applyBorder="1" applyAlignment="1">
      <alignment horizontal="left"/>
    </xf>
    <xf numFmtId="0" fontId="44" fillId="0" borderId="26" xfId="0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3" fillId="0" borderId="29" xfId="0" applyFont="1" applyBorder="1" applyAlignment="1" applyProtection="1">
      <alignment horizontal="center" vertical="center"/>
      <protection locked="0"/>
    </xf>
    <xf numFmtId="0" fontId="6" fillId="0" borderId="143" xfId="0" applyFont="1" applyBorder="1" applyAlignment="1">
      <alignment horizontal="left" vertical="center"/>
    </xf>
    <xf numFmtId="0" fontId="6" fillId="0" borderId="190" xfId="0" applyFont="1" applyBorder="1" applyAlignment="1">
      <alignment horizontal="left" vertical="center"/>
    </xf>
    <xf numFmtId="0" fontId="12" fillId="0" borderId="78" xfId="0" applyFont="1" applyBorder="1" applyAlignment="1">
      <alignment horizontal="left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64" fontId="14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0" fillId="0" borderId="224" xfId="0" applyBorder="1" applyAlignment="1">
      <alignment horizontal="center"/>
    </xf>
    <xf numFmtId="0" fontId="6" fillId="0" borderId="112" xfId="0" applyFont="1" applyBorder="1" applyAlignment="1">
      <alignment horizontal="right"/>
    </xf>
    <xf numFmtId="0" fontId="6" fillId="0" borderId="138" xfId="0" applyFont="1" applyBorder="1" applyAlignment="1">
      <alignment horizontal="right"/>
    </xf>
    <xf numFmtId="0" fontId="6" fillId="0" borderId="242" xfId="0" applyFont="1" applyBorder="1" applyAlignment="1">
      <alignment horizontal="left"/>
    </xf>
    <xf numFmtId="164" fontId="2" fillId="0" borderId="243" xfId="0" applyNumberFormat="1" applyFont="1" applyBorder="1"/>
    <xf numFmtId="164" fontId="2" fillId="0" borderId="111" xfId="0" applyNumberFormat="1" applyFont="1" applyBorder="1"/>
    <xf numFmtId="164" fontId="2" fillId="0" borderId="244" xfId="0" applyNumberFormat="1" applyFont="1" applyBorder="1"/>
    <xf numFmtId="164" fontId="6" fillId="0" borderId="4" xfId="0" applyNumberFormat="1" applyFont="1" applyBorder="1" applyAlignment="1">
      <alignment horizontal="right"/>
    </xf>
    <xf numFmtId="164" fontId="11" fillId="2" borderId="227" xfId="0" applyNumberFormat="1" applyFont="1" applyFill="1" applyBorder="1" applyAlignment="1">
      <alignment horizontal="left" vertical="center" wrapText="1"/>
    </xf>
    <xf numFmtId="164" fontId="18" fillId="0" borderId="0" xfId="0" applyNumberFormat="1" applyFont="1" applyAlignment="1">
      <alignment horizontal="right" vertical="center"/>
    </xf>
    <xf numFmtId="164" fontId="18" fillId="0" borderId="10" xfId="0" applyNumberFormat="1" applyFont="1" applyBorder="1" applyAlignment="1">
      <alignment horizontal="right"/>
    </xf>
    <xf numFmtId="164" fontId="18" fillId="0" borderId="15" xfId="0" applyNumberFormat="1" applyFont="1" applyBorder="1" applyAlignment="1">
      <alignment horizontal="right"/>
    </xf>
    <xf numFmtId="164" fontId="18" fillId="0" borderId="22" xfId="0" applyNumberFormat="1" applyFont="1" applyBorder="1" applyAlignment="1">
      <alignment horizontal="right"/>
    </xf>
    <xf numFmtId="164" fontId="18" fillId="0" borderId="25" xfId="0" applyNumberFormat="1" applyFont="1" applyBorder="1" applyAlignment="1">
      <alignment horizontal="right"/>
    </xf>
    <xf numFmtId="164" fontId="18" fillId="0" borderId="25" xfId="0" applyNumberFormat="1" applyFont="1" applyBorder="1" applyAlignment="1">
      <alignment horizontal="right" vertical="center"/>
    </xf>
    <xf numFmtId="164" fontId="18" fillId="0" borderId="10" xfId="0" applyNumberFormat="1" applyFont="1" applyBorder="1" applyAlignment="1">
      <alignment horizontal="right" vertical="center"/>
    </xf>
    <xf numFmtId="164" fontId="18" fillId="0" borderId="3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18" fillId="0" borderId="16" xfId="0" applyNumberFormat="1" applyFont="1" applyBorder="1" applyAlignment="1">
      <alignment horizontal="right"/>
    </xf>
    <xf numFmtId="164" fontId="18" fillId="0" borderId="9" xfId="0" applyNumberFormat="1" applyFont="1" applyBorder="1" applyAlignment="1">
      <alignment horizontal="right"/>
    </xf>
    <xf numFmtId="164" fontId="18" fillId="0" borderId="14" xfId="0" applyNumberFormat="1" applyFont="1" applyBorder="1" applyAlignment="1">
      <alignment horizontal="right"/>
    </xf>
    <xf numFmtId="164" fontId="18" fillId="0" borderId="129" xfId="0" applyNumberFormat="1" applyFont="1" applyBorder="1" applyAlignment="1">
      <alignment horizontal="right"/>
    </xf>
    <xf numFmtId="164" fontId="18" fillId="0" borderId="24" xfId="0" applyNumberFormat="1" applyFont="1" applyBorder="1" applyAlignment="1">
      <alignment horizontal="right"/>
    </xf>
    <xf numFmtId="164" fontId="18" fillId="0" borderId="78" xfId="0" applyNumberFormat="1" applyFont="1" applyBorder="1" applyAlignment="1">
      <alignment horizontal="right" vertical="center"/>
    </xf>
    <xf numFmtId="164" fontId="18" fillId="0" borderId="88" xfId="0" applyNumberFormat="1" applyFont="1" applyBorder="1" applyAlignment="1">
      <alignment horizontal="right"/>
    </xf>
    <xf numFmtId="164" fontId="18" fillId="0" borderId="92" xfId="0" applyNumberFormat="1" applyFont="1" applyBorder="1" applyAlignment="1">
      <alignment horizontal="right"/>
    </xf>
    <xf numFmtId="164" fontId="18" fillId="0" borderId="219" xfId="0" applyNumberFormat="1" applyFont="1" applyBorder="1" applyAlignment="1">
      <alignment horizontal="right"/>
    </xf>
    <xf numFmtId="164" fontId="18" fillId="0" borderId="222" xfId="0" applyNumberFormat="1" applyFont="1" applyBorder="1" applyAlignment="1">
      <alignment horizontal="right"/>
    </xf>
    <xf numFmtId="164" fontId="18" fillId="0" borderId="133" xfId="0" applyNumberFormat="1" applyFont="1" applyBorder="1" applyAlignment="1">
      <alignment horizontal="right"/>
    </xf>
    <xf numFmtId="164" fontId="18" fillId="0" borderId="190" xfId="0" applyNumberFormat="1" applyFont="1" applyBorder="1" applyAlignment="1">
      <alignment horizontal="right"/>
    </xf>
    <xf numFmtId="164" fontId="18" fillId="0" borderId="150" xfId="0" applyNumberFormat="1" applyFont="1" applyBorder="1" applyAlignment="1">
      <alignment horizontal="right"/>
    </xf>
    <xf numFmtId="164" fontId="18" fillId="0" borderId="122" xfId="0" applyNumberFormat="1" applyFont="1" applyBorder="1" applyAlignment="1">
      <alignment horizontal="right"/>
    </xf>
    <xf numFmtId="164" fontId="18" fillId="0" borderId="82" xfId="0" applyNumberFormat="1" applyFont="1" applyBorder="1" applyAlignment="1">
      <alignment horizontal="right"/>
    </xf>
    <xf numFmtId="164" fontId="18" fillId="0" borderId="143" xfId="0" applyNumberFormat="1" applyFont="1" applyBorder="1" applyAlignment="1">
      <alignment horizontal="right"/>
    </xf>
    <xf numFmtId="164" fontId="18" fillId="0" borderId="79" xfId="0" applyNumberFormat="1" applyFont="1" applyBorder="1" applyAlignment="1">
      <alignment horizontal="right"/>
    </xf>
    <xf numFmtId="164" fontId="18" fillId="0" borderId="156" xfId="0" applyNumberFormat="1" applyFont="1" applyBorder="1" applyAlignment="1">
      <alignment horizontal="right"/>
    </xf>
    <xf numFmtId="164" fontId="18" fillId="0" borderId="91" xfId="0" applyNumberFormat="1" applyFont="1" applyBorder="1" applyAlignment="1">
      <alignment horizontal="right"/>
    </xf>
    <xf numFmtId="164" fontId="18" fillId="0" borderId="172" xfId="0" applyNumberFormat="1" applyFont="1" applyBorder="1" applyAlignment="1">
      <alignment horizontal="right"/>
    </xf>
    <xf numFmtId="164" fontId="18" fillId="0" borderId="177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0" fontId="6" fillId="0" borderId="24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44" fillId="0" borderId="16" xfId="0" applyFont="1" applyBorder="1" applyAlignment="1">
      <alignment horizontal="left"/>
    </xf>
    <xf numFmtId="0" fontId="44" fillId="0" borderId="20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44" fillId="0" borderId="30" xfId="0" applyFont="1" applyBorder="1" applyAlignment="1">
      <alignment horizontal="left"/>
    </xf>
    <xf numFmtId="0" fontId="44" fillId="0" borderId="45" xfId="0" applyFont="1" applyBorder="1" applyAlignment="1">
      <alignment horizontal="left"/>
    </xf>
    <xf numFmtId="164" fontId="18" fillId="0" borderId="143" xfId="0" applyNumberFormat="1" applyFont="1" applyBorder="1" applyAlignment="1">
      <alignment horizontal="right" vertical="center"/>
    </xf>
    <xf numFmtId="0" fontId="6" fillId="0" borderId="49" xfId="0" applyFont="1" applyBorder="1" applyAlignment="1">
      <alignment horizontal="left"/>
    </xf>
    <xf numFmtId="0" fontId="6" fillId="0" borderId="246" xfId="0" applyFont="1" applyBorder="1" applyAlignment="1">
      <alignment horizontal="left"/>
    </xf>
    <xf numFmtId="164" fontId="20" fillId="0" borderId="160" xfId="0" applyNumberFormat="1" applyFont="1" applyBorder="1" applyAlignment="1">
      <alignment horizontal="right"/>
    </xf>
    <xf numFmtId="164" fontId="18" fillId="0" borderId="56" xfId="0" applyNumberFormat="1" applyFont="1" applyBorder="1" applyAlignment="1">
      <alignment horizontal="right"/>
    </xf>
    <xf numFmtId="0" fontId="18" fillId="0" borderId="30" xfId="0" applyFont="1" applyBorder="1" applyAlignment="1">
      <alignment horizontal="left"/>
    </xf>
    <xf numFmtId="0" fontId="6" fillId="0" borderId="247" xfId="0" applyFont="1" applyBorder="1" applyAlignment="1">
      <alignment horizontal="left" vertical="center"/>
    </xf>
    <xf numFmtId="0" fontId="44" fillId="0" borderId="247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64" fontId="2" fillId="0" borderId="248" xfId="0" applyNumberFormat="1" applyFont="1" applyBorder="1"/>
    <xf numFmtId="0" fontId="6" fillId="0" borderId="202" xfId="0" applyFont="1" applyBorder="1" applyAlignment="1">
      <alignment horizontal="left"/>
    </xf>
    <xf numFmtId="0" fontId="18" fillId="0" borderId="190" xfId="0" applyFont="1" applyBorder="1" applyAlignment="1">
      <alignment horizontal="left"/>
    </xf>
    <xf numFmtId="0" fontId="15" fillId="0" borderId="32" xfId="0" applyFont="1" applyBorder="1"/>
    <xf numFmtId="164" fontId="20" fillId="0" borderId="45" xfId="0" applyNumberFormat="1" applyFont="1" applyBorder="1"/>
    <xf numFmtId="0" fontId="45" fillId="0" borderId="112" xfId="0" applyFont="1" applyBorder="1" applyAlignment="1">
      <alignment horizontal="right" vertical="center"/>
    </xf>
    <xf numFmtId="0" fontId="45" fillId="0" borderId="138" xfId="0" applyFont="1" applyBorder="1" applyAlignment="1">
      <alignment horizontal="right" vertical="center"/>
    </xf>
    <xf numFmtId="164" fontId="0" fillId="0" borderId="0" xfId="0" applyNumberFormat="1"/>
    <xf numFmtId="0" fontId="6" fillId="0" borderId="58" xfId="0" applyFont="1" applyBorder="1" applyAlignment="1">
      <alignment horizontal="left" vertical="center"/>
    </xf>
    <xf numFmtId="164" fontId="2" fillId="0" borderId="249" xfId="0" applyNumberFormat="1" applyFont="1" applyBorder="1"/>
    <xf numFmtId="0" fontId="6" fillId="0" borderId="122" xfId="0" applyFont="1" applyBorder="1" applyAlignment="1">
      <alignment horizontal="left" vertical="center"/>
    </xf>
    <xf numFmtId="0" fontId="6" fillId="0" borderId="250" xfId="0" applyFont="1" applyBorder="1" applyAlignment="1">
      <alignment horizontal="left"/>
    </xf>
    <xf numFmtId="0" fontId="6" fillId="0" borderId="183" xfId="0" applyFont="1" applyBorder="1" applyAlignment="1">
      <alignment horizontal="left"/>
    </xf>
    <xf numFmtId="0" fontId="18" fillId="0" borderId="154" xfId="0" applyFont="1" applyBorder="1" applyAlignment="1">
      <alignment horizontal="left"/>
    </xf>
    <xf numFmtId="164" fontId="18" fillId="0" borderId="154" xfId="0" applyNumberFormat="1" applyFont="1" applyBorder="1" applyAlignment="1">
      <alignment horizontal="right"/>
    </xf>
    <xf numFmtId="164" fontId="2" fillId="0" borderId="242" xfId="0" applyNumberFormat="1" applyFont="1" applyBorder="1"/>
    <xf numFmtId="0" fontId="18" fillId="0" borderId="149" xfId="0" applyFont="1" applyBorder="1" applyAlignment="1">
      <alignment horizontal="left"/>
    </xf>
    <xf numFmtId="0" fontId="13" fillId="0" borderId="251" xfId="0" applyFont="1" applyBorder="1" applyAlignment="1" applyProtection="1">
      <alignment horizontal="center"/>
      <protection locked="0"/>
    </xf>
    <xf numFmtId="164" fontId="2" fillId="0" borderId="252" xfId="0" applyNumberFormat="1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2" fillId="0" borderId="0" xfId="0" applyFont="1"/>
    <xf numFmtId="0" fontId="0" fillId="0" borderId="0" xfId="0"/>
    <xf numFmtId="0" fontId="0" fillId="0" borderId="29" xfId="0" applyBorder="1"/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164" fontId="35" fillId="8" borderId="140" xfId="0" applyNumberFormat="1" applyFont="1" applyFill="1" applyBorder="1" applyAlignment="1">
      <alignment horizontal="right"/>
    </xf>
    <xf numFmtId="0" fontId="3" fillId="0" borderId="241" xfId="0" applyFont="1" applyBorder="1" applyAlignment="1" applyProtection="1">
      <alignment horizontal="center"/>
      <protection locked="0"/>
    </xf>
    <xf numFmtId="0" fontId="3" fillId="0" borderId="240" xfId="0" applyFont="1" applyBorder="1" applyAlignment="1" applyProtection="1">
      <alignment horizontal="center"/>
      <protection locked="0"/>
    </xf>
    <xf numFmtId="0" fontId="3" fillId="0" borderId="238" xfId="0" applyFont="1" applyBorder="1" applyAlignment="1" applyProtection="1">
      <alignment horizontal="center"/>
      <protection locked="0"/>
    </xf>
    <xf numFmtId="0" fontId="3" fillId="0" borderId="239" xfId="0" applyFont="1" applyBorder="1" applyAlignment="1" applyProtection="1">
      <alignment horizontal="center"/>
      <protection locked="0"/>
    </xf>
    <xf numFmtId="0" fontId="2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46" fillId="0" borderId="140" xfId="0" applyFont="1" applyBorder="1" applyAlignment="1" applyProtection="1">
      <protection locked="0"/>
    </xf>
    <xf numFmtId="0" fontId="46" fillId="0" borderId="0" xfId="0" applyFont="1" applyAlignment="1" applyProtection="1">
      <alignment horizontal="left"/>
      <protection locked="0"/>
    </xf>
  </cellXfs>
  <cellStyles count="1">
    <cellStyle name="Standaard" xfId="0" builtinId="0"/>
  </cellStyles>
  <dxfs count="7"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69480</xdr:colOff>
      <xdr:row>1</xdr:row>
      <xdr:rowOff>98410</xdr:rowOff>
    </xdr:from>
    <xdr:to>
      <xdr:col>2</xdr:col>
      <xdr:colOff>412209</xdr:colOff>
      <xdr:row>3</xdr:row>
      <xdr:rowOff>38100</xdr:rowOff>
    </xdr:to>
    <xdr:pic>
      <xdr:nvPicPr>
        <xdr:cNvPr id="2" name="A47C43AA-83E3-4290-BC9B-F825215A5AF2">
          <a:extLst>
            <a:ext uri="{FF2B5EF4-FFF2-40B4-BE49-F238E27FC236}">
              <a16:creationId xmlns:a16="http://schemas.microsoft.com/office/drawing/2014/main" id="{6619C19C-7505-4A79-9415-0FB48AA8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80" y="374635"/>
          <a:ext cx="1666704" cy="33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117106</xdr:colOff>
      <xdr:row>1</xdr:row>
      <xdr:rowOff>212710</xdr:rowOff>
    </xdr:from>
    <xdr:to>
      <xdr:col>2</xdr:col>
      <xdr:colOff>167575</xdr:colOff>
      <xdr:row>2</xdr:row>
      <xdr:rowOff>247649</xdr:rowOff>
    </xdr:to>
    <xdr:pic>
      <xdr:nvPicPr>
        <xdr:cNvPr id="2" name="A47C43AA-83E3-4290-BC9B-F825215A5AF2">
          <a:extLst>
            <a:ext uri="{FF2B5EF4-FFF2-40B4-BE49-F238E27FC236}">
              <a16:creationId xmlns:a16="http://schemas.microsoft.com/office/drawing/2014/main" id="{35B33EA1-CFD5-46EC-847B-36C000A8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06" y="488935"/>
          <a:ext cx="1345869" cy="41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E82B-139B-4BB5-A406-E1E446ED2039}">
  <dimension ref="A1:K499"/>
  <sheetViews>
    <sheetView topLeftCell="A366" zoomScaleNormal="100" workbookViewId="0">
      <selection sqref="A1:K1048576"/>
    </sheetView>
  </sheetViews>
  <sheetFormatPr defaultRowHeight="15" x14ac:dyDescent="0.25"/>
  <cols>
    <col min="1" max="1" width="4.28515625" style="4" customWidth="1"/>
    <col min="2" max="2" width="15.5703125" style="234" customWidth="1"/>
    <col min="3" max="3" width="24.7109375" style="234" customWidth="1"/>
    <col min="4" max="5" width="7.85546875" style="234" customWidth="1"/>
    <col min="6" max="6" width="34" style="234" bestFit="1" customWidth="1"/>
    <col min="7" max="7" width="16.42578125" style="234" bestFit="1" customWidth="1"/>
    <col min="8" max="8" width="57.85546875" hidden="1" customWidth="1"/>
    <col min="9" max="9" width="7" style="6" customWidth="1"/>
    <col min="10" max="10" width="9.140625" style="7"/>
    <col min="11" max="11" width="14.5703125" style="299" customWidth="1"/>
  </cols>
  <sheetData>
    <row r="1" spans="1:11" ht="21.75" x14ac:dyDescent="0.45">
      <c r="A1" s="1" t="s">
        <v>0</v>
      </c>
      <c r="B1" s="2"/>
      <c r="C1" s="2"/>
      <c r="D1" s="2"/>
      <c r="E1" s="2"/>
      <c r="F1" s="2"/>
      <c r="G1" s="2"/>
      <c r="I1" s="2"/>
      <c r="J1" s="3"/>
      <c r="K1" s="2"/>
    </row>
    <row r="2" spans="1:11" ht="15.75" x14ac:dyDescent="0.3">
      <c r="B2" s="4"/>
      <c r="C2" s="4"/>
      <c r="D2" s="4"/>
      <c r="E2" s="5" t="s">
        <v>1</v>
      </c>
      <c r="F2" s="556"/>
      <c r="G2" s="557"/>
      <c r="K2" s="2"/>
    </row>
    <row r="3" spans="1:11" ht="15.75" x14ac:dyDescent="0.3">
      <c r="B3" s="4"/>
      <c r="C3" s="4"/>
      <c r="D3" s="4"/>
      <c r="E3" s="8" t="s">
        <v>2</v>
      </c>
      <c r="F3" s="556"/>
      <c r="G3" s="557"/>
      <c r="K3" s="2"/>
    </row>
    <row r="4" spans="1:11" ht="15.75" x14ac:dyDescent="0.3">
      <c r="B4" s="9"/>
      <c r="C4" s="10"/>
      <c r="D4" s="10"/>
      <c r="E4" s="10"/>
      <c r="F4" s="10"/>
      <c r="G4" s="10"/>
      <c r="H4" s="11"/>
      <c r="I4" s="300"/>
      <c r="J4" s="301"/>
      <c r="K4" s="2"/>
    </row>
    <row r="5" spans="1:11" ht="29.25" thickBot="1" x14ac:dyDescent="0.3">
      <c r="A5" s="12" t="s">
        <v>3</v>
      </c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2"/>
      <c r="I5" s="15"/>
      <c r="J5" s="16" t="s">
        <v>10</v>
      </c>
      <c r="K5" s="17" t="s">
        <v>11</v>
      </c>
    </row>
    <row r="6" spans="1:11" ht="17.25" thickBot="1" x14ac:dyDescent="0.4">
      <c r="B6" s="18" t="s">
        <v>13</v>
      </c>
      <c r="C6" s="19"/>
      <c r="D6" s="19"/>
      <c r="E6" s="19"/>
      <c r="F6" s="19"/>
      <c r="G6" s="19"/>
      <c r="H6" s="18" t="s">
        <v>13</v>
      </c>
      <c r="I6" s="20"/>
      <c r="J6" s="21"/>
      <c r="K6" s="22"/>
    </row>
    <row r="7" spans="1:11" ht="15.75" x14ac:dyDescent="0.3">
      <c r="A7" s="23" t="s">
        <v>14</v>
      </c>
      <c r="B7" s="24" t="s">
        <v>15</v>
      </c>
      <c r="C7" s="25" t="s">
        <v>16</v>
      </c>
      <c r="D7" s="25">
        <v>204</v>
      </c>
      <c r="E7" s="25">
        <v>204</v>
      </c>
      <c r="F7" s="25" t="s">
        <v>17</v>
      </c>
      <c r="G7" s="26" t="s">
        <v>18</v>
      </c>
      <c r="H7" s="27" t="s">
        <v>19</v>
      </c>
      <c r="I7" s="28"/>
      <c r="J7" s="29">
        <v>894.25</v>
      </c>
      <c r="K7" s="30">
        <f t="shared" ref="K7:K17" si="0">I7*J7</f>
        <v>0</v>
      </c>
    </row>
    <row r="8" spans="1:11" ht="15.75" x14ac:dyDescent="0.3">
      <c r="A8" s="23" t="s">
        <v>14</v>
      </c>
      <c r="B8" s="31" t="s">
        <v>20</v>
      </c>
      <c r="C8" s="32" t="s">
        <v>16</v>
      </c>
      <c r="D8" s="32">
        <v>204</v>
      </c>
      <c r="E8" s="32">
        <v>204</v>
      </c>
      <c r="F8" s="33" t="s">
        <v>17</v>
      </c>
      <c r="G8" s="34" t="s">
        <v>21</v>
      </c>
      <c r="H8" s="35" t="s">
        <v>22</v>
      </c>
      <c r="I8" s="36"/>
      <c r="J8" s="37">
        <v>1061.2</v>
      </c>
      <c r="K8" s="38">
        <f t="shared" si="0"/>
        <v>0</v>
      </c>
    </row>
    <row r="9" spans="1:11" ht="15.75" x14ac:dyDescent="0.3">
      <c r="A9" s="23" t="s">
        <v>14</v>
      </c>
      <c r="B9" s="31" t="s">
        <v>23</v>
      </c>
      <c r="C9" s="32" t="s">
        <v>16</v>
      </c>
      <c r="D9" s="32">
        <v>261</v>
      </c>
      <c r="E9" s="32">
        <v>261</v>
      </c>
      <c r="F9" s="32" t="s">
        <v>24</v>
      </c>
      <c r="G9" s="34" t="s">
        <v>18</v>
      </c>
      <c r="H9" s="35" t="s">
        <v>25</v>
      </c>
      <c r="I9" s="36"/>
      <c r="J9" s="37">
        <v>1161.4000000000001</v>
      </c>
      <c r="K9" s="39">
        <f t="shared" si="0"/>
        <v>0</v>
      </c>
    </row>
    <row r="10" spans="1:11" ht="15.75" x14ac:dyDescent="0.3">
      <c r="A10" s="23" t="s">
        <v>14</v>
      </c>
      <c r="B10" s="31" t="s">
        <v>26</v>
      </c>
      <c r="C10" s="32" t="s">
        <v>16</v>
      </c>
      <c r="D10" s="32">
        <v>261</v>
      </c>
      <c r="E10" s="32">
        <v>261</v>
      </c>
      <c r="F10" s="32" t="s">
        <v>24</v>
      </c>
      <c r="G10" s="34" t="s">
        <v>21</v>
      </c>
      <c r="H10" s="35" t="s">
        <v>22</v>
      </c>
      <c r="I10" s="36"/>
      <c r="J10" s="37">
        <v>1384</v>
      </c>
      <c r="K10" s="39">
        <f t="shared" si="0"/>
        <v>0</v>
      </c>
    </row>
    <row r="11" spans="1:11" ht="15.75" x14ac:dyDescent="0.3">
      <c r="A11" s="23" t="s">
        <v>14</v>
      </c>
      <c r="B11" s="31" t="s">
        <v>27</v>
      </c>
      <c r="C11" s="32" t="s">
        <v>16</v>
      </c>
      <c r="D11" s="32">
        <v>318</v>
      </c>
      <c r="E11" s="32">
        <v>318</v>
      </c>
      <c r="F11" s="32" t="s">
        <v>28</v>
      </c>
      <c r="G11" s="34" t="s">
        <v>18</v>
      </c>
      <c r="H11" s="35" t="s">
        <v>29</v>
      </c>
      <c r="I11" s="36"/>
      <c r="J11" s="37">
        <v>1408</v>
      </c>
      <c r="K11" s="39">
        <f t="shared" si="0"/>
        <v>0</v>
      </c>
    </row>
    <row r="12" spans="1:11" ht="15.75" x14ac:dyDescent="0.3">
      <c r="A12" s="23" t="s">
        <v>14</v>
      </c>
      <c r="B12" s="31" t="s">
        <v>30</v>
      </c>
      <c r="C12" s="32" t="s">
        <v>16</v>
      </c>
      <c r="D12" s="32">
        <v>318</v>
      </c>
      <c r="E12" s="32">
        <v>318</v>
      </c>
      <c r="F12" s="32" t="s">
        <v>28</v>
      </c>
      <c r="G12" s="34" t="s">
        <v>21</v>
      </c>
      <c r="H12" s="35" t="s">
        <v>22</v>
      </c>
      <c r="I12" s="36"/>
      <c r="J12" s="37">
        <v>1630.6</v>
      </c>
      <c r="K12" s="39">
        <f t="shared" si="0"/>
        <v>0</v>
      </c>
    </row>
    <row r="13" spans="1:11" ht="15.75" x14ac:dyDescent="0.3">
      <c r="A13" s="23" t="s">
        <v>14</v>
      </c>
      <c r="B13" s="31" t="s">
        <v>31</v>
      </c>
      <c r="C13" s="32" t="s">
        <v>16</v>
      </c>
      <c r="D13" s="32">
        <v>396</v>
      </c>
      <c r="E13" s="32">
        <v>396</v>
      </c>
      <c r="F13" s="32" t="s">
        <v>32</v>
      </c>
      <c r="G13" s="34" t="s">
        <v>18</v>
      </c>
      <c r="H13" s="35" t="s">
        <v>33</v>
      </c>
      <c r="I13" s="36"/>
      <c r="J13" s="37">
        <v>2333.25</v>
      </c>
      <c r="K13" s="39">
        <f t="shared" si="0"/>
        <v>0</v>
      </c>
    </row>
    <row r="14" spans="1:11" ht="15.75" x14ac:dyDescent="0.3">
      <c r="A14" s="23" t="s">
        <v>14</v>
      </c>
      <c r="B14" s="31" t="s">
        <v>34</v>
      </c>
      <c r="C14" s="32" t="s">
        <v>16</v>
      </c>
      <c r="D14" s="32">
        <v>396</v>
      </c>
      <c r="E14" s="32">
        <v>396</v>
      </c>
      <c r="F14" s="32" t="s">
        <v>32</v>
      </c>
      <c r="G14" s="34" t="s">
        <v>21</v>
      </c>
      <c r="H14" s="35" t="s">
        <v>22</v>
      </c>
      <c r="I14" s="40"/>
      <c r="J14" s="41">
        <v>2589.25</v>
      </c>
      <c r="K14" s="39">
        <f t="shared" si="0"/>
        <v>0</v>
      </c>
    </row>
    <row r="15" spans="1:11" ht="15.75" x14ac:dyDescent="0.3">
      <c r="A15" s="23" t="s">
        <v>14</v>
      </c>
      <c r="B15" s="31" t="s">
        <v>35</v>
      </c>
      <c r="C15" s="32" t="s">
        <v>16</v>
      </c>
      <c r="D15" s="32">
        <v>510</v>
      </c>
      <c r="E15" s="32">
        <v>510</v>
      </c>
      <c r="F15" s="32" t="s">
        <v>36</v>
      </c>
      <c r="G15" s="34" t="s">
        <v>18</v>
      </c>
      <c r="H15" s="35" t="s">
        <v>37</v>
      </c>
      <c r="I15" s="36"/>
      <c r="J15" s="37">
        <v>3256.3999999999996</v>
      </c>
      <c r="K15" s="39">
        <f t="shared" si="0"/>
        <v>0</v>
      </c>
    </row>
    <row r="16" spans="1:11" ht="15.75" x14ac:dyDescent="0.3">
      <c r="A16" s="23" t="s">
        <v>14</v>
      </c>
      <c r="B16" s="31" t="s">
        <v>38</v>
      </c>
      <c r="C16" s="32" t="s">
        <v>16</v>
      </c>
      <c r="D16" s="32">
        <v>510</v>
      </c>
      <c r="E16" s="32">
        <v>510</v>
      </c>
      <c r="F16" s="32" t="s">
        <v>36</v>
      </c>
      <c r="G16" s="34" t="s">
        <v>21</v>
      </c>
      <c r="H16" s="35" t="s">
        <v>22</v>
      </c>
      <c r="I16" s="42"/>
      <c r="J16" s="37">
        <v>3599.5499999999997</v>
      </c>
      <c r="K16" s="39">
        <f t="shared" si="0"/>
        <v>0</v>
      </c>
    </row>
    <row r="17" spans="1:11" ht="16.5" thickBot="1" x14ac:dyDescent="0.35">
      <c r="A17" s="23" t="s">
        <v>14</v>
      </c>
      <c r="B17" s="43" t="s">
        <v>39</v>
      </c>
      <c r="C17" s="44" t="s">
        <v>40</v>
      </c>
      <c r="D17" s="44">
        <v>318</v>
      </c>
      <c r="E17" s="44">
        <v>318</v>
      </c>
      <c r="F17" s="44" t="s">
        <v>28</v>
      </c>
      <c r="G17" s="45" t="s">
        <v>18</v>
      </c>
      <c r="H17" s="46" t="s">
        <v>41</v>
      </c>
      <c r="I17" s="47"/>
      <c r="J17" s="48">
        <v>1008.45</v>
      </c>
      <c r="K17" s="49">
        <f t="shared" si="0"/>
        <v>0</v>
      </c>
    </row>
    <row r="18" spans="1:11" ht="17.25" thickBot="1" x14ac:dyDescent="0.4">
      <c r="A18" s="4" t="s">
        <v>12</v>
      </c>
      <c r="B18" s="18" t="s">
        <v>42</v>
      </c>
      <c r="C18" s="19"/>
      <c r="D18" s="19"/>
      <c r="E18" s="19"/>
      <c r="F18" s="19"/>
      <c r="G18" s="19"/>
      <c r="H18" s="18" t="s">
        <v>42</v>
      </c>
      <c r="I18" s="50"/>
      <c r="J18" s="21"/>
      <c r="K18" s="2"/>
    </row>
    <row r="19" spans="1:11" ht="15.75" x14ac:dyDescent="0.3">
      <c r="A19" s="23" t="s">
        <v>14</v>
      </c>
      <c r="B19" s="24" t="s">
        <v>43</v>
      </c>
      <c r="C19" s="25" t="s">
        <v>44</v>
      </c>
      <c r="D19" s="25">
        <v>204</v>
      </c>
      <c r="E19" s="25">
        <v>261</v>
      </c>
      <c r="F19" s="25" t="s">
        <v>45</v>
      </c>
      <c r="G19" s="26" t="s">
        <v>18</v>
      </c>
      <c r="H19" s="27" t="s">
        <v>46</v>
      </c>
      <c r="I19" s="28"/>
      <c r="J19" s="29">
        <v>1125.05</v>
      </c>
      <c r="K19" s="30">
        <f t="shared" ref="K19:K45" si="1">I19*J19</f>
        <v>0</v>
      </c>
    </row>
    <row r="20" spans="1:11" ht="15.75" x14ac:dyDescent="0.3">
      <c r="A20" s="23" t="s">
        <v>14</v>
      </c>
      <c r="B20" s="31" t="s">
        <v>47</v>
      </c>
      <c r="C20" s="32" t="s">
        <v>44</v>
      </c>
      <c r="D20" s="32">
        <v>204</v>
      </c>
      <c r="E20" s="32">
        <v>261</v>
      </c>
      <c r="F20" s="33" t="s">
        <v>45</v>
      </c>
      <c r="G20" s="34" t="s">
        <v>21</v>
      </c>
      <c r="H20" s="35" t="s">
        <v>22</v>
      </c>
      <c r="I20" s="40"/>
      <c r="J20" s="51">
        <v>1320.75</v>
      </c>
      <c r="K20" s="38">
        <f t="shared" si="1"/>
        <v>0</v>
      </c>
    </row>
    <row r="21" spans="1:11" ht="15.75" x14ac:dyDescent="0.3">
      <c r="A21" s="23" t="s">
        <v>14</v>
      </c>
      <c r="B21" s="31" t="s">
        <v>48</v>
      </c>
      <c r="C21" s="32" t="s">
        <v>44</v>
      </c>
      <c r="D21" s="32">
        <v>204</v>
      </c>
      <c r="E21" s="32">
        <v>318</v>
      </c>
      <c r="F21" s="32" t="s">
        <v>49</v>
      </c>
      <c r="G21" s="34" t="s">
        <v>18</v>
      </c>
      <c r="H21" s="35" t="s">
        <v>50</v>
      </c>
      <c r="I21" s="36"/>
      <c r="J21" s="37">
        <v>1249.6500000000001</v>
      </c>
      <c r="K21" s="38">
        <f t="shared" si="1"/>
        <v>0</v>
      </c>
    </row>
    <row r="22" spans="1:11" ht="15.75" x14ac:dyDescent="0.3">
      <c r="A22" s="23" t="s">
        <v>14</v>
      </c>
      <c r="B22" s="31" t="s">
        <v>51</v>
      </c>
      <c r="C22" s="32" t="s">
        <v>44</v>
      </c>
      <c r="D22" s="32">
        <v>204</v>
      </c>
      <c r="E22" s="32">
        <v>318</v>
      </c>
      <c r="F22" s="32" t="s">
        <v>49</v>
      </c>
      <c r="G22" s="34" t="s">
        <v>21</v>
      </c>
      <c r="H22" s="35" t="s">
        <v>22</v>
      </c>
      <c r="I22" s="36"/>
      <c r="J22" s="37">
        <v>1444.4499999999998</v>
      </c>
      <c r="K22" s="38">
        <f t="shared" si="1"/>
        <v>0</v>
      </c>
    </row>
    <row r="23" spans="1:11" ht="15.75" x14ac:dyDescent="0.3">
      <c r="A23" s="23" t="s">
        <v>14</v>
      </c>
      <c r="B23" s="31" t="s">
        <v>52</v>
      </c>
      <c r="C23" s="32" t="s">
        <v>44</v>
      </c>
      <c r="D23" s="32">
        <v>204</v>
      </c>
      <c r="E23" s="32">
        <v>363</v>
      </c>
      <c r="F23" s="32" t="s">
        <v>53</v>
      </c>
      <c r="G23" s="34" t="s">
        <v>18</v>
      </c>
      <c r="H23" s="35" t="s">
        <v>54</v>
      </c>
      <c r="I23" s="36"/>
      <c r="J23" s="37">
        <v>1319.4</v>
      </c>
      <c r="K23" s="38">
        <f t="shared" si="1"/>
        <v>0</v>
      </c>
    </row>
    <row r="24" spans="1:11" ht="15.75" x14ac:dyDescent="0.3">
      <c r="A24" s="23" t="s">
        <v>14</v>
      </c>
      <c r="B24" s="31" t="s">
        <v>55</v>
      </c>
      <c r="C24" s="32" t="s">
        <v>44</v>
      </c>
      <c r="D24" s="32">
        <v>204</v>
      </c>
      <c r="E24" s="32">
        <v>363</v>
      </c>
      <c r="F24" s="32" t="s">
        <v>53</v>
      </c>
      <c r="G24" s="34" t="s">
        <v>21</v>
      </c>
      <c r="H24" s="35" t="s">
        <v>22</v>
      </c>
      <c r="I24" s="36"/>
      <c r="J24" s="37">
        <v>1542</v>
      </c>
      <c r="K24" s="38">
        <f t="shared" si="1"/>
        <v>0</v>
      </c>
    </row>
    <row r="25" spans="1:11" ht="15.75" x14ac:dyDescent="0.3">
      <c r="A25" s="23" t="s">
        <v>14</v>
      </c>
      <c r="B25" s="31" t="s">
        <v>56</v>
      </c>
      <c r="C25" s="32" t="s">
        <v>44</v>
      </c>
      <c r="D25" s="32">
        <v>204</v>
      </c>
      <c r="E25" s="32">
        <v>396</v>
      </c>
      <c r="F25" s="32" t="s">
        <v>57</v>
      </c>
      <c r="G25" s="34" t="s">
        <v>18</v>
      </c>
      <c r="H25" s="35" t="s">
        <v>58</v>
      </c>
      <c r="I25" s="36"/>
      <c r="J25" s="37">
        <v>1335.1</v>
      </c>
      <c r="K25" s="38">
        <f t="shared" si="1"/>
        <v>0</v>
      </c>
    </row>
    <row r="26" spans="1:11" ht="15.75" x14ac:dyDescent="0.3">
      <c r="A26" s="23" t="s">
        <v>14</v>
      </c>
      <c r="B26" s="31" t="s">
        <v>59</v>
      </c>
      <c r="C26" s="32" t="s">
        <v>44</v>
      </c>
      <c r="D26" s="32">
        <v>204</v>
      </c>
      <c r="E26" s="32">
        <v>396</v>
      </c>
      <c r="F26" s="32" t="s">
        <v>57</v>
      </c>
      <c r="G26" s="34" t="s">
        <v>21</v>
      </c>
      <c r="H26" s="35" t="s">
        <v>22</v>
      </c>
      <c r="I26" s="36"/>
      <c r="J26" s="37">
        <v>1557.7</v>
      </c>
      <c r="K26" s="38">
        <f t="shared" si="1"/>
        <v>0</v>
      </c>
    </row>
    <row r="27" spans="1:11" ht="15.75" x14ac:dyDescent="0.3">
      <c r="A27" s="23" t="s">
        <v>14</v>
      </c>
      <c r="B27" s="31" t="s">
        <v>60</v>
      </c>
      <c r="C27" s="32" t="s">
        <v>44</v>
      </c>
      <c r="D27" s="32">
        <v>204</v>
      </c>
      <c r="E27" s="32">
        <v>624</v>
      </c>
      <c r="F27" s="32" t="s">
        <v>61</v>
      </c>
      <c r="G27" s="34" t="s">
        <v>18</v>
      </c>
      <c r="H27" s="35" t="s">
        <v>62</v>
      </c>
      <c r="I27" s="36"/>
      <c r="J27" s="37">
        <v>1926.35</v>
      </c>
      <c r="K27" s="38">
        <f t="shared" si="1"/>
        <v>0</v>
      </c>
    </row>
    <row r="28" spans="1:11" ht="15.75" x14ac:dyDescent="0.3">
      <c r="A28" s="23" t="s">
        <v>14</v>
      </c>
      <c r="B28" s="31" t="s">
        <v>63</v>
      </c>
      <c r="C28" s="32" t="s">
        <v>44</v>
      </c>
      <c r="D28" s="32">
        <v>204</v>
      </c>
      <c r="E28" s="32">
        <v>624</v>
      </c>
      <c r="F28" s="32" t="s">
        <v>61</v>
      </c>
      <c r="G28" s="34" t="s">
        <v>21</v>
      </c>
      <c r="H28" s="35" t="s">
        <v>22</v>
      </c>
      <c r="I28" s="36"/>
      <c r="J28" s="37">
        <v>2232.4</v>
      </c>
      <c r="K28" s="38">
        <f t="shared" si="1"/>
        <v>0</v>
      </c>
    </row>
    <row r="29" spans="1:11" ht="15.75" x14ac:dyDescent="0.3">
      <c r="A29" s="23" t="s">
        <v>14</v>
      </c>
      <c r="B29" s="31" t="s">
        <v>64</v>
      </c>
      <c r="C29" s="32" t="s">
        <v>44</v>
      </c>
      <c r="D29" s="32">
        <v>261</v>
      </c>
      <c r="E29" s="32">
        <v>318</v>
      </c>
      <c r="F29" s="32" t="s">
        <v>65</v>
      </c>
      <c r="G29" s="34" t="s">
        <v>18</v>
      </c>
      <c r="H29" s="35" t="s">
        <v>66</v>
      </c>
      <c r="I29" s="36"/>
      <c r="J29" s="52">
        <v>1272.9000000000001</v>
      </c>
      <c r="K29" s="38">
        <f t="shared" si="1"/>
        <v>0</v>
      </c>
    </row>
    <row r="30" spans="1:11" ht="15.75" x14ac:dyDescent="0.3">
      <c r="A30" s="23" t="s">
        <v>14</v>
      </c>
      <c r="B30" s="31" t="s">
        <v>67</v>
      </c>
      <c r="C30" s="32" t="s">
        <v>44</v>
      </c>
      <c r="D30" s="32">
        <v>261</v>
      </c>
      <c r="E30" s="32">
        <v>318</v>
      </c>
      <c r="F30" s="32" t="s">
        <v>65</v>
      </c>
      <c r="G30" s="34" t="s">
        <v>21</v>
      </c>
      <c r="H30" s="35" t="s">
        <v>22</v>
      </c>
      <c r="I30" s="36"/>
      <c r="J30" s="52">
        <v>1495.5</v>
      </c>
      <c r="K30" s="38">
        <f t="shared" si="1"/>
        <v>0</v>
      </c>
    </row>
    <row r="31" spans="1:11" ht="15.75" x14ac:dyDescent="0.3">
      <c r="A31" s="23" t="s">
        <v>14</v>
      </c>
      <c r="B31" s="31" t="s">
        <v>68</v>
      </c>
      <c r="C31" s="32" t="s">
        <v>44</v>
      </c>
      <c r="D31" s="32">
        <v>261</v>
      </c>
      <c r="E31" s="32">
        <v>363</v>
      </c>
      <c r="F31" s="32" t="s">
        <v>69</v>
      </c>
      <c r="G31" s="34" t="s">
        <v>18</v>
      </c>
      <c r="H31" s="35" t="s">
        <v>70</v>
      </c>
      <c r="I31" s="36"/>
      <c r="J31" s="52">
        <v>1438.8</v>
      </c>
      <c r="K31" s="38">
        <f t="shared" si="1"/>
        <v>0</v>
      </c>
    </row>
    <row r="32" spans="1:11" ht="15.75" x14ac:dyDescent="0.3">
      <c r="A32" s="23" t="s">
        <v>14</v>
      </c>
      <c r="B32" s="31" t="s">
        <v>71</v>
      </c>
      <c r="C32" s="32" t="s">
        <v>44</v>
      </c>
      <c r="D32" s="32">
        <v>261</v>
      </c>
      <c r="E32" s="32">
        <v>363</v>
      </c>
      <c r="F32" s="32" t="s">
        <v>69</v>
      </c>
      <c r="G32" s="34" t="s">
        <v>21</v>
      </c>
      <c r="H32" s="35" t="s">
        <v>22</v>
      </c>
      <c r="I32" s="36"/>
      <c r="J32" s="52">
        <v>1661.3999999999999</v>
      </c>
      <c r="K32" s="38">
        <f t="shared" si="1"/>
        <v>0</v>
      </c>
    </row>
    <row r="33" spans="1:11" ht="15.75" x14ac:dyDescent="0.3">
      <c r="A33" s="23" t="s">
        <v>14</v>
      </c>
      <c r="B33" s="31" t="s">
        <v>72</v>
      </c>
      <c r="C33" s="32" t="s">
        <v>44</v>
      </c>
      <c r="D33" s="32">
        <v>261</v>
      </c>
      <c r="E33" s="32">
        <v>510</v>
      </c>
      <c r="F33" s="32" t="s">
        <v>73</v>
      </c>
      <c r="G33" s="34" t="s">
        <v>18</v>
      </c>
      <c r="H33" s="35" t="s">
        <v>74</v>
      </c>
      <c r="I33" s="36"/>
      <c r="J33" s="52">
        <v>1884.3000000000002</v>
      </c>
      <c r="K33" s="38">
        <f t="shared" si="1"/>
        <v>0</v>
      </c>
    </row>
    <row r="34" spans="1:11" ht="15.75" x14ac:dyDescent="0.3">
      <c r="A34" s="23" t="s">
        <v>14</v>
      </c>
      <c r="B34" s="31" t="s">
        <v>75</v>
      </c>
      <c r="C34" s="32" t="s">
        <v>44</v>
      </c>
      <c r="D34" s="32">
        <v>261</v>
      </c>
      <c r="E34" s="32">
        <v>510</v>
      </c>
      <c r="F34" s="32" t="s">
        <v>73</v>
      </c>
      <c r="G34" s="34" t="s">
        <v>21</v>
      </c>
      <c r="H34" s="35" t="s">
        <v>22</v>
      </c>
      <c r="I34" s="36"/>
      <c r="J34" s="52">
        <v>2162.5500000000002</v>
      </c>
      <c r="K34" s="38">
        <f t="shared" si="1"/>
        <v>0</v>
      </c>
    </row>
    <row r="35" spans="1:11" ht="15.75" x14ac:dyDescent="0.3">
      <c r="A35" s="23" t="s">
        <v>14</v>
      </c>
      <c r="B35" s="31" t="s">
        <v>76</v>
      </c>
      <c r="C35" s="32" t="s">
        <v>44</v>
      </c>
      <c r="D35" s="32">
        <v>318</v>
      </c>
      <c r="E35" s="32">
        <v>363</v>
      </c>
      <c r="F35" s="32" t="s">
        <v>77</v>
      </c>
      <c r="G35" s="34" t="s">
        <v>18</v>
      </c>
      <c r="H35" s="35" t="s">
        <v>78</v>
      </c>
      <c r="I35" s="36"/>
      <c r="J35" s="52">
        <v>1604.5</v>
      </c>
      <c r="K35" s="38">
        <f t="shared" si="1"/>
        <v>0</v>
      </c>
    </row>
    <row r="36" spans="1:11" ht="15.75" x14ac:dyDescent="0.3">
      <c r="A36" s="23" t="s">
        <v>14</v>
      </c>
      <c r="B36" s="31" t="s">
        <v>79</v>
      </c>
      <c r="C36" s="32" t="s">
        <v>44</v>
      </c>
      <c r="D36" s="32">
        <v>318</v>
      </c>
      <c r="E36" s="32">
        <v>363</v>
      </c>
      <c r="F36" s="32" t="s">
        <v>77</v>
      </c>
      <c r="G36" s="34" t="s">
        <v>21</v>
      </c>
      <c r="H36" s="35" t="s">
        <v>22</v>
      </c>
      <c r="I36" s="36"/>
      <c r="J36" s="52">
        <v>1827.1000000000001</v>
      </c>
      <c r="K36" s="38">
        <f t="shared" si="1"/>
        <v>0</v>
      </c>
    </row>
    <row r="37" spans="1:11" ht="15.75" x14ac:dyDescent="0.3">
      <c r="A37" s="23" t="s">
        <v>14</v>
      </c>
      <c r="B37" s="31" t="s">
        <v>80</v>
      </c>
      <c r="C37" s="32" t="s">
        <v>44</v>
      </c>
      <c r="D37" s="32">
        <v>318</v>
      </c>
      <c r="E37" s="32">
        <v>624</v>
      </c>
      <c r="F37" s="32" t="s">
        <v>81</v>
      </c>
      <c r="G37" s="34" t="s">
        <v>18</v>
      </c>
      <c r="H37" s="35" t="s">
        <v>82</v>
      </c>
      <c r="I37" s="36"/>
      <c r="J37" s="52">
        <v>2504.7999999999997</v>
      </c>
      <c r="K37" s="38">
        <f t="shared" si="1"/>
        <v>0</v>
      </c>
    </row>
    <row r="38" spans="1:11" ht="15.75" x14ac:dyDescent="0.3">
      <c r="A38" s="23" t="s">
        <v>14</v>
      </c>
      <c r="B38" s="31" t="s">
        <v>83</v>
      </c>
      <c r="C38" s="32" t="s">
        <v>44</v>
      </c>
      <c r="D38" s="32">
        <v>318</v>
      </c>
      <c r="E38" s="32">
        <v>624</v>
      </c>
      <c r="F38" s="32" t="s">
        <v>81</v>
      </c>
      <c r="G38" s="34" t="s">
        <v>21</v>
      </c>
      <c r="H38" s="35" t="s">
        <v>22</v>
      </c>
      <c r="I38" s="36"/>
      <c r="J38" s="52">
        <v>2783.05</v>
      </c>
      <c r="K38" s="38">
        <f t="shared" si="1"/>
        <v>0</v>
      </c>
    </row>
    <row r="39" spans="1:11" ht="15.75" x14ac:dyDescent="0.3">
      <c r="A39" s="23" t="s">
        <v>14</v>
      </c>
      <c r="B39" s="31" t="s">
        <v>84</v>
      </c>
      <c r="C39" s="32" t="s">
        <v>44</v>
      </c>
      <c r="D39" s="32">
        <v>363</v>
      </c>
      <c r="E39" s="32">
        <v>624</v>
      </c>
      <c r="F39" s="32" t="s">
        <v>85</v>
      </c>
      <c r="G39" s="34" t="s">
        <v>18</v>
      </c>
      <c r="H39" s="53" t="s">
        <v>86</v>
      </c>
      <c r="I39" s="36"/>
      <c r="J39" s="37">
        <v>2838.8999999999996</v>
      </c>
      <c r="K39" s="38">
        <f t="shared" si="1"/>
        <v>0</v>
      </c>
    </row>
    <row r="40" spans="1:11" ht="15.75" x14ac:dyDescent="0.3">
      <c r="A40" s="23" t="s">
        <v>14</v>
      </c>
      <c r="B40" s="31" t="s">
        <v>87</v>
      </c>
      <c r="C40" s="32" t="s">
        <v>44</v>
      </c>
      <c r="D40" s="32">
        <v>363</v>
      </c>
      <c r="E40" s="32">
        <v>624</v>
      </c>
      <c r="F40" s="32" t="s">
        <v>85</v>
      </c>
      <c r="G40" s="34" t="s">
        <v>21</v>
      </c>
      <c r="H40" s="35" t="s">
        <v>22</v>
      </c>
      <c r="I40" s="54"/>
      <c r="J40" s="52">
        <v>3144.95</v>
      </c>
      <c r="K40" s="38">
        <f t="shared" si="1"/>
        <v>0</v>
      </c>
    </row>
    <row r="41" spans="1:11" ht="25.5" x14ac:dyDescent="0.3">
      <c r="A41" s="23" t="s">
        <v>14</v>
      </c>
      <c r="B41" s="31" t="s">
        <v>88</v>
      </c>
      <c r="C41" s="32" t="s">
        <v>44</v>
      </c>
      <c r="D41" s="32">
        <v>363</v>
      </c>
      <c r="E41" s="32">
        <v>624</v>
      </c>
      <c r="F41" s="32" t="s">
        <v>85</v>
      </c>
      <c r="G41" s="34" t="s">
        <v>18</v>
      </c>
      <c r="H41" s="55" t="s">
        <v>89</v>
      </c>
      <c r="I41" s="54"/>
      <c r="J41" s="52">
        <v>3051.3</v>
      </c>
      <c r="K41" s="38">
        <f t="shared" si="1"/>
        <v>0</v>
      </c>
    </row>
    <row r="42" spans="1:11" ht="15.75" x14ac:dyDescent="0.3">
      <c r="A42" s="23" t="s">
        <v>14</v>
      </c>
      <c r="B42" s="31" t="s">
        <v>90</v>
      </c>
      <c r="C42" s="32" t="s">
        <v>44</v>
      </c>
      <c r="D42" s="32">
        <v>363</v>
      </c>
      <c r="E42" s="32">
        <v>624</v>
      </c>
      <c r="F42" s="32" t="s">
        <v>85</v>
      </c>
      <c r="G42" s="34" t="s">
        <v>21</v>
      </c>
      <c r="H42" s="35" t="s">
        <v>22</v>
      </c>
      <c r="I42" s="54"/>
      <c r="J42" s="52">
        <v>3357.4</v>
      </c>
      <c r="K42" s="38">
        <f t="shared" si="1"/>
        <v>0</v>
      </c>
    </row>
    <row r="43" spans="1:11" ht="25.5" x14ac:dyDescent="0.3">
      <c r="A43" s="23" t="s">
        <v>14</v>
      </c>
      <c r="B43" s="31" t="s">
        <v>91</v>
      </c>
      <c r="C43" s="32" t="s">
        <v>44</v>
      </c>
      <c r="D43" s="32">
        <v>363</v>
      </c>
      <c r="E43" s="32">
        <v>624</v>
      </c>
      <c r="F43" s="32" t="s">
        <v>85</v>
      </c>
      <c r="G43" s="34" t="s">
        <v>18</v>
      </c>
      <c r="H43" s="55" t="s">
        <v>92</v>
      </c>
      <c r="I43" s="54"/>
      <c r="J43" s="52">
        <v>3051.3</v>
      </c>
      <c r="K43" s="38">
        <f t="shared" si="1"/>
        <v>0</v>
      </c>
    </row>
    <row r="44" spans="1:11" ht="15.75" x14ac:dyDescent="0.3">
      <c r="A44" s="23" t="s">
        <v>14</v>
      </c>
      <c r="B44" s="31" t="s">
        <v>93</v>
      </c>
      <c r="C44" s="32" t="s">
        <v>44</v>
      </c>
      <c r="D44" s="32">
        <v>363</v>
      </c>
      <c r="E44" s="32">
        <v>624</v>
      </c>
      <c r="F44" s="32" t="s">
        <v>85</v>
      </c>
      <c r="G44" s="34" t="s">
        <v>21</v>
      </c>
      <c r="H44" s="35" t="s">
        <v>22</v>
      </c>
      <c r="I44" s="54"/>
      <c r="J44" s="52">
        <v>3357.4</v>
      </c>
      <c r="K44" s="38">
        <f t="shared" si="1"/>
        <v>0</v>
      </c>
    </row>
    <row r="45" spans="1:11" ht="16.5" thickBot="1" x14ac:dyDescent="0.35">
      <c r="A45" s="23" t="s">
        <v>14</v>
      </c>
      <c r="B45" s="43" t="s">
        <v>94</v>
      </c>
      <c r="C45" s="44" t="s">
        <v>95</v>
      </c>
      <c r="D45" s="44">
        <v>318</v>
      </c>
      <c r="E45" s="44">
        <v>510</v>
      </c>
      <c r="F45" s="44" t="s">
        <v>96</v>
      </c>
      <c r="G45" s="45" t="s">
        <v>18</v>
      </c>
      <c r="H45" s="56" t="s">
        <v>97</v>
      </c>
      <c r="I45" s="47"/>
      <c r="J45" s="57">
        <v>1336.3</v>
      </c>
      <c r="K45" s="58">
        <f t="shared" si="1"/>
        <v>0</v>
      </c>
    </row>
    <row r="46" spans="1:11" ht="17.25" thickBot="1" x14ac:dyDescent="0.4">
      <c r="A46" s="4" t="s">
        <v>12</v>
      </c>
      <c r="B46" s="18" t="s">
        <v>98</v>
      </c>
      <c r="C46" s="19"/>
      <c r="D46" s="19"/>
      <c r="E46" s="19"/>
      <c r="F46" s="19"/>
      <c r="G46" s="19"/>
      <c r="H46" s="18" t="s">
        <v>98</v>
      </c>
      <c r="I46" s="59"/>
      <c r="J46" s="21"/>
      <c r="K46" s="2"/>
    </row>
    <row r="47" spans="1:11" ht="15.75" x14ac:dyDescent="0.3">
      <c r="A47" s="23" t="s">
        <v>14</v>
      </c>
      <c r="B47" s="24" t="s">
        <v>99</v>
      </c>
      <c r="C47" s="25" t="s">
        <v>100</v>
      </c>
      <c r="D47" s="25">
        <v>396</v>
      </c>
      <c r="E47" s="25">
        <v>396</v>
      </c>
      <c r="F47" s="25" t="s">
        <v>32</v>
      </c>
      <c r="G47" s="26" t="s">
        <v>18</v>
      </c>
      <c r="H47" s="60" t="s">
        <v>33</v>
      </c>
      <c r="I47" s="28"/>
      <c r="J47" s="61">
        <v>2063.3000000000002</v>
      </c>
      <c r="K47" s="30">
        <f t="shared" ref="K47:K52" si="2">I47*J47</f>
        <v>0</v>
      </c>
    </row>
    <row r="48" spans="1:11" ht="15.75" x14ac:dyDescent="0.3">
      <c r="A48" s="23" t="s">
        <v>14</v>
      </c>
      <c r="B48" s="31" t="s">
        <v>101</v>
      </c>
      <c r="C48" s="32" t="s">
        <v>100</v>
      </c>
      <c r="D48" s="32">
        <v>396</v>
      </c>
      <c r="E48" s="32">
        <v>396</v>
      </c>
      <c r="F48" s="33" t="s">
        <v>32</v>
      </c>
      <c r="G48" s="34" t="s">
        <v>21</v>
      </c>
      <c r="H48" s="35" t="s">
        <v>22</v>
      </c>
      <c r="I48" s="40"/>
      <c r="J48" s="62">
        <v>2313.6999999999998</v>
      </c>
      <c r="K48" s="38">
        <f t="shared" si="2"/>
        <v>0</v>
      </c>
    </row>
    <row r="49" spans="1:11" ht="15.75" x14ac:dyDescent="0.3">
      <c r="A49" s="23" t="s">
        <v>14</v>
      </c>
      <c r="B49" s="31" t="s">
        <v>102</v>
      </c>
      <c r="C49" s="32" t="s">
        <v>100</v>
      </c>
      <c r="D49" s="32">
        <v>510</v>
      </c>
      <c r="E49" s="32">
        <v>510</v>
      </c>
      <c r="F49" s="32" t="s">
        <v>36</v>
      </c>
      <c r="G49" s="34" t="s">
        <v>18</v>
      </c>
      <c r="H49" s="63" t="s">
        <v>103</v>
      </c>
      <c r="I49" s="36"/>
      <c r="J49" s="64">
        <v>2897.75</v>
      </c>
      <c r="K49" s="38">
        <f t="shared" si="2"/>
        <v>0</v>
      </c>
    </row>
    <row r="50" spans="1:11" ht="15.75" x14ac:dyDescent="0.3">
      <c r="A50" s="23" t="s">
        <v>14</v>
      </c>
      <c r="B50" s="31" t="s">
        <v>104</v>
      </c>
      <c r="C50" s="32" t="s">
        <v>100</v>
      </c>
      <c r="D50" s="32">
        <v>510</v>
      </c>
      <c r="E50" s="32">
        <v>510</v>
      </c>
      <c r="F50" s="32" t="s">
        <v>36</v>
      </c>
      <c r="G50" s="34" t="s">
        <v>21</v>
      </c>
      <c r="H50" s="35" t="s">
        <v>22</v>
      </c>
      <c r="I50" s="54"/>
      <c r="J50" s="65">
        <v>3231.65</v>
      </c>
      <c r="K50" s="38">
        <f t="shared" si="2"/>
        <v>0</v>
      </c>
    </row>
    <row r="51" spans="1:11" ht="15.75" x14ac:dyDescent="0.3">
      <c r="A51" s="23" t="s">
        <v>14</v>
      </c>
      <c r="B51" s="31" t="s">
        <v>105</v>
      </c>
      <c r="C51" s="32" t="s">
        <v>100</v>
      </c>
      <c r="D51" s="32">
        <v>624</v>
      </c>
      <c r="E51" s="32">
        <v>624</v>
      </c>
      <c r="F51" s="32" t="s">
        <v>106</v>
      </c>
      <c r="G51" s="34" t="s">
        <v>18</v>
      </c>
      <c r="H51" s="63" t="s">
        <v>107</v>
      </c>
      <c r="I51" s="36"/>
      <c r="J51" s="64">
        <v>3689.8500000000004</v>
      </c>
      <c r="K51" s="38">
        <f t="shared" si="2"/>
        <v>0</v>
      </c>
    </row>
    <row r="52" spans="1:11" ht="16.5" thickBot="1" x14ac:dyDescent="0.35">
      <c r="A52" s="23" t="s">
        <v>14</v>
      </c>
      <c r="B52" s="43" t="s">
        <v>108</v>
      </c>
      <c r="C52" s="44" t="s">
        <v>100</v>
      </c>
      <c r="D52" s="44">
        <v>624</v>
      </c>
      <c r="E52" s="44">
        <v>624</v>
      </c>
      <c r="F52" s="44" t="s">
        <v>106</v>
      </c>
      <c r="G52" s="45" t="s">
        <v>21</v>
      </c>
      <c r="H52" s="56" t="s">
        <v>22</v>
      </c>
      <c r="I52" s="47"/>
      <c r="J52" s="57">
        <v>4079.4</v>
      </c>
      <c r="K52" s="58">
        <f t="shared" si="2"/>
        <v>0</v>
      </c>
    </row>
    <row r="53" spans="1:11" ht="17.25" thickBot="1" x14ac:dyDescent="0.4">
      <c r="A53" s="4" t="s">
        <v>12</v>
      </c>
      <c r="B53" s="66" t="s">
        <v>109</v>
      </c>
      <c r="C53" s="10"/>
      <c r="D53" s="10"/>
      <c r="E53" s="10"/>
      <c r="F53" s="10"/>
      <c r="G53" s="10"/>
      <c r="H53" s="66" t="s">
        <v>109</v>
      </c>
      <c r="I53" s="59"/>
      <c r="J53" s="67"/>
      <c r="K53" s="68"/>
    </row>
    <row r="54" spans="1:11" ht="15.75" x14ac:dyDescent="0.3">
      <c r="A54" s="23" t="s">
        <v>14</v>
      </c>
      <c r="B54" s="24" t="s">
        <v>110</v>
      </c>
      <c r="C54" s="25" t="s">
        <v>111</v>
      </c>
      <c r="D54" s="25">
        <v>102</v>
      </c>
      <c r="E54" s="25">
        <v>204</v>
      </c>
      <c r="F54" s="25" t="s">
        <v>112</v>
      </c>
      <c r="G54" s="26" t="s">
        <v>18</v>
      </c>
      <c r="H54" s="69" t="s">
        <v>113</v>
      </c>
      <c r="I54" s="28"/>
      <c r="J54" s="37">
        <v>386.3</v>
      </c>
      <c r="K54" s="39">
        <f t="shared" ref="K54:K101" si="3">I54*J54</f>
        <v>0</v>
      </c>
    </row>
    <row r="55" spans="1:11" ht="15.75" x14ac:dyDescent="0.3">
      <c r="A55" s="23" t="s">
        <v>14</v>
      </c>
      <c r="B55" s="31" t="s">
        <v>114</v>
      </c>
      <c r="C55" s="32" t="s">
        <v>111</v>
      </c>
      <c r="D55" s="32">
        <v>102</v>
      </c>
      <c r="E55" s="32">
        <v>204</v>
      </c>
      <c r="F55" s="33" t="s">
        <v>112</v>
      </c>
      <c r="G55" s="34" t="s">
        <v>21</v>
      </c>
      <c r="H55" s="35" t="s">
        <v>22</v>
      </c>
      <c r="I55" s="40"/>
      <c r="J55" s="37">
        <v>423.40000000000003</v>
      </c>
      <c r="K55" s="39">
        <f t="shared" si="3"/>
        <v>0</v>
      </c>
    </row>
    <row r="56" spans="1:11" ht="15.75" x14ac:dyDescent="0.3">
      <c r="A56" s="23" t="s">
        <v>14</v>
      </c>
      <c r="B56" s="31" t="s">
        <v>115</v>
      </c>
      <c r="C56" s="32" t="s">
        <v>111</v>
      </c>
      <c r="D56" s="32">
        <v>102</v>
      </c>
      <c r="E56" s="32">
        <v>261</v>
      </c>
      <c r="F56" s="32" t="s">
        <v>116</v>
      </c>
      <c r="G56" s="34" t="s">
        <v>18</v>
      </c>
      <c r="H56" s="63" t="s">
        <v>117</v>
      </c>
      <c r="I56" s="36"/>
      <c r="J56" s="37">
        <v>414.05</v>
      </c>
      <c r="K56" s="39">
        <f t="shared" si="3"/>
        <v>0</v>
      </c>
    </row>
    <row r="57" spans="1:11" ht="15.75" x14ac:dyDescent="0.3">
      <c r="A57" s="23" t="s">
        <v>14</v>
      </c>
      <c r="B57" s="31" t="s">
        <v>118</v>
      </c>
      <c r="C57" s="32" t="s">
        <v>111</v>
      </c>
      <c r="D57" s="32">
        <v>102</v>
      </c>
      <c r="E57" s="32">
        <v>261</v>
      </c>
      <c r="F57" s="32" t="s">
        <v>116</v>
      </c>
      <c r="G57" s="34" t="s">
        <v>21</v>
      </c>
      <c r="H57" s="35" t="s">
        <v>22</v>
      </c>
      <c r="I57" s="36"/>
      <c r="J57" s="37">
        <v>451.15000000000003</v>
      </c>
      <c r="K57" s="39">
        <f t="shared" si="3"/>
        <v>0</v>
      </c>
    </row>
    <row r="58" spans="1:11" ht="15.75" x14ac:dyDescent="0.3">
      <c r="A58" s="23" t="s">
        <v>14</v>
      </c>
      <c r="B58" s="31" t="s">
        <v>119</v>
      </c>
      <c r="C58" s="32" t="s">
        <v>111</v>
      </c>
      <c r="D58" s="32">
        <v>102</v>
      </c>
      <c r="E58" s="32">
        <v>318</v>
      </c>
      <c r="F58" s="32" t="s">
        <v>120</v>
      </c>
      <c r="G58" s="34" t="s">
        <v>18</v>
      </c>
      <c r="H58" s="63" t="s">
        <v>121</v>
      </c>
      <c r="I58" s="36"/>
      <c r="J58" s="37">
        <v>445.25</v>
      </c>
      <c r="K58" s="39">
        <f t="shared" si="3"/>
        <v>0</v>
      </c>
    </row>
    <row r="59" spans="1:11" ht="15.75" x14ac:dyDescent="0.3">
      <c r="A59" s="23" t="s">
        <v>14</v>
      </c>
      <c r="B59" s="31" t="s">
        <v>122</v>
      </c>
      <c r="C59" s="32" t="s">
        <v>111</v>
      </c>
      <c r="D59" s="32">
        <v>102</v>
      </c>
      <c r="E59" s="32">
        <v>318</v>
      </c>
      <c r="F59" s="32" t="s">
        <v>120</v>
      </c>
      <c r="G59" s="34" t="s">
        <v>21</v>
      </c>
      <c r="H59" s="35" t="s">
        <v>22</v>
      </c>
      <c r="I59" s="36"/>
      <c r="J59" s="37">
        <v>482.35</v>
      </c>
      <c r="K59" s="39">
        <f t="shared" si="3"/>
        <v>0</v>
      </c>
    </row>
    <row r="60" spans="1:11" ht="15.75" x14ac:dyDescent="0.3">
      <c r="A60" s="23" t="s">
        <v>14</v>
      </c>
      <c r="B60" s="31" t="s">
        <v>123</v>
      </c>
      <c r="C60" s="32" t="s">
        <v>111</v>
      </c>
      <c r="D60" s="32">
        <v>102</v>
      </c>
      <c r="E60" s="32">
        <v>363</v>
      </c>
      <c r="F60" s="32" t="s">
        <v>124</v>
      </c>
      <c r="G60" s="34" t="s">
        <v>18</v>
      </c>
      <c r="H60" s="63" t="s">
        <v>125</v>
      </c>
      <c r="I60" s="36"/>
      <c r="J60" s="37">
        <v>481.3</v>
      </c>
      <c r="K60" s="39">
        <f t="shared" si="3"/>
        <v>0</v>
      </c>
    </row>
    <row r="61" spans="1:11" ht="15.75" x14ac:dyDescent="0.3">
      <c r="A61" s="23" t="s">
        <v>14</v>
      </c>
      <c r="B61" s="31" t="s">
        <v>126</v>
      </c>
      <c r="C61" s="32" t="s">
        <v>111</v>
      </c>
      <c r="D61" s="32">
        <v>102</v>
      </c>
      <c r="E61" s="32">
        <v>363</v>
      </c>
      <c r="F61" s="32" t="s">
        <v>124</v>
      </c>
      <c r="G61" s="34" t="s">
        <v>21</v>
      </c>
      <c r="H61" s="35" t="s">
        <v>22</v>
      </c>
      <c r="I61" s="54"/>
      <c r="J61" s="52">
        <v>518.40000000000009</v>
      </c>
      <c r="K61" s="39">
        <f t="shared" si="3"/>
        <v>0</v>
      </c>
    </row>
    <row r="62" spans="1:11" ht="15.75" x14ac:dyDescent="0.3">
      <c r="A62" s="23" t="s">
        <v>14</v>
      </c>
      <c r="B62" s="31" t="s">
        <v>127</v>
      </c>
      <c r="C62" s="32" t="s">
        <v>111</v>
      </c>
      <c r="D62" s="32">
        <v>102</v>
      </c>
      <c r="E62" s="32">
        <v>624</v>
      </c>
      <c r="F62" s="32" t="s">
        <v>128</v>
      </c>
      <c r="G62" s="34" t="s">
        <v>18</v>
      </c>
      <c r="H62" s="63" t="s">
        <v>129</v>
      </c>
      <c r="I62" s="54"/>
      <c r="J62" s="52">
        <v>754.85</v>
      </c>
      <c r="K62" s="39">
        <f t="shared" si="3"/>
        <v>0</v>
      </c>
    </row>
    <row r="63" spans="1:11" ht="15.75" x14ac:dyDescent="0.3">
      <c r="A63" s="23" t="s">
        <v>14</v>
      </c>
      <c r="B63" s="31" t="s">
        <v>130</v>
      </c>
      <c r="C63" s="32" t="s">
        <v>111</v>
      </c>
      <c r="D63" s="32">
        <v>102</v>
      </c>
      <c r="E63" s="32">
        <v>624</v>
      </c>
      <c r="F63" s="32" t="s">
        <v>128</v>
      </c>
      <c r="G63" s="34" t="s">
        <v>21</v>
      </c>
      <c r="H63" s="35" t="s">
        <v>22</v>
      </c>
      <c r="I63" s="54"/>
      <c r="J63" s="52">
        <v>791.94999999999993</v>
      </c>
      <c r="K63" s="39">
        <f t="shared" si="3"/>
        <v>0</v>
      </c>
    </row>
    <row r="64" spans="1:11" ht="15.75" x14ac:dyDescent="0.3">
      <c r="A64" s="23" t="s">
        <v>14</v>
      </c>
      <c r="B64" s="31" t="s">
        <v>131</v>
      </c>
      <c r="C64" s="32" t="s">
        <v>111</v>
      </c>
      <c r="D64" s="32">
        <v>159</v>
      </c>
      <c r="E64" s="32">
        <v>204</v>
      </c>
      <c r="F64" s="32" t="s">
        <v>132</v>
      </c>
      <c r="G64" s="34" t="s">
        <v>18</v>
      </c>
      <c r="H64" s="63" t="s">
        <v>133</v>
      </c>
      <c r="I64" s="36"/>
      <c r="J64" s="37">
        <v>501.65</v>
      </c>
      <c r="K64" s="39">
        <f t="shared" si="3"/>
        <v>0</v>
      </c>
    </row>
    <row r="65" spans="1:11" ht="15.75" x14ac:dyDescent="0.3">
      <c r="A65" s="23" t="s">
        <v>14</v>
      </c>
      <c r="B65" s="31" t="s">
        <v>134</v>
      </c>
      <c r="C65" s="32" t="s">
        <v>111</v>
      </c>
      <c r="D65" s="32">
        <v>159</v>
      </c>
      <c r="E65" s="32">
        <v>204</v>
      </c>
      <c r="F65" s="32" t="s">
        <v>132</v>
      </c>
      <c r="G65" s="34" t="s">
        <v>21</v>
      </c>
      <c r="H65" s="35" t="s">
        <v>22</v>
      </c>
      <c r="I65" s="36"/>
      <c r="J65" s="37">
        <v>575.85</v>
      </c>
      <c r="K65" s="39">
        <f t="shared" si="3"/>
        <v>0</v>
      </c>
    </row>
    <row r="66" spans="1:11" ht="15.75" x14ac:dyDescent="0.3">
      <c r="A66" s="23" t="s">
        <v>14</v>
      </c>
      <c r="B66" s="31" t="s">
        <v>135</v>
      </c>
      <c r="C66" s="32" t="s">
        <v>111</v>
      </c>
      <c r="D66" s="32">
        <v>159</v>
      </c>
      <c r="E66" s="32">
        <v>261</v>
      </c>
      <c r="F66" s="32" t="s">
        <v>136</v>
      </c>
      <c r="G66" s="34" t="s">
        <v>18</v>
      </c>
      <c r="H66" s="63" t="s">
        <v>137</v>
      </c>
      <c r="I66" s="36"/>
      <c r="J66" s="37">
        <v>546.95000000000005</v>
      </c>
      <c r="K66" s="39">
        <f t="shared" si="3"/>
        <v>0</v>
      </c>
    </row>
    <row r="67" spans="1:11" ht="15.75" x14ac:dyDescent="0.3">
      <c r="A67" s="23" t="s">
        <v>14</v>
      </c>
      <c r="B67" s="31" t="s">
        <v>138</v>
      </c>
      <c r="C67" s="32" t="s">
        <v>111</v>
      </c>
      <c r="D67" s="32">
        <v>159</v>
      </c>
      <c r="E67" s="32">
        <v>261</v>
      </c>
      <c r="F67" s="32" t="s">
        <v>136</v>
      </c>
      <c r="G67" s="34" t="s">
        <v>21</v>
      </c>
      <c r="H67" s="35" t="s">
        <v>22</v>
      </c>
      <c r="I67" s="36"/>
      <c r="J67" s="37">
        <v>621.15</v>
      </c>
      <c r="K67" s="39">
        <f t="shared" si="3"/>
        <v>0</v>
      </c>
    </row>
    <row r="68" spans="1:11" ht="15.75" x14ac:dyDescent="0.3">
      <c r="A68" s="23" t="s">
        <v>14</v>
      </c>
      <c r="B68" s="31" t="s">
        <v>139</v>
      </c>
      <c r="C68" s="32" t="s">
        <v>111</v>
      </c>
      <c r="D68" s="32">
        <v>159</v>
      </c>
      <c r="E68" s="32">
        <v>318</v>
      </c>
      <c r="F68" s="32" t="s">
        <v>140</v>
      </c>
      <c r="G68" s="34" t="s">
        <v>18</v>
      </c>
      <c r="H68" s="63" t="s">
        <v>141</v>
      </c>
      <c r="I68" s="36"/>
      <c r="J68" s="37">
        <v>587.29999999999995</v>
      </c>
      <c r="K68" s="39">
        <f t="shared" si="3"/>
        <v>0</v>
      </c>
    </row>
    <row r="69" spans="1:11" ht="15.75" x14ac:dyDescent="0.3">
      <c r="A69" s="23" t="s">
        <v>14</v>
      </c>
      <c r="B69" s="31" t="s">
        <v>142</v>
      </c>
      <c r="C69" s="32" t="s">
        <v>111</v>
      </c>
      <c r="D69" s="32">
        <v>159</v>
      </c>
      <c r="E69" s="32">
        <v>318</v>
      </c>
      <c r="F69" s="32" t="s">
        <v>140</v>
      </c>
      <c r="G69" s="34" t="s">
        <v>21</v>
      </c>
      <c r="H69" s="35" t="s">
        <v>22</v>
      </c>
      <c r="I69" s="36"/>
      <c r="J69" s="37">
        <v>661.5</v>
      </c>
      <c r="K69" s="39">
        <f t="shared" si="3"/>
        <v>0</v>
      </c>
    </row>
    <row r="70" spans="1:11" ht="15.75" x14ac:dyDescent="0.3">
      <c r="A70" s="23" t="s">
        <v>14</v>
      </c>
      <c r="B70" s="31" t="s">
        <v>143</v>
      </c>
      <c r="C70" s="32" t="s">
        <v>111</v>
      </c>
      <c r="D70" s="32">
        <v>159</v>
      </c>
      <c r="E70" s="32">
        <v>363</v>
      </c>
      <c r="F70" s="32" t="s">
        <v>144</v>
      </c>
      <c r="G70" s="34" t="s">
        <v>18</v>
      </c>
      <c r="H70" s="63" t="s">
        <v>145</v>
      </c>
      <c r="I70" s="36"/>
      <c r="J70" s="37">
        <v>642.5</v>
      </c>
      <c r="K70" s="39">
        <f t="shared" si="3"/>
        <v>0</v>
      </c>
    </row>
    <row r="71" spans="1:11" ht="15.75" x14ac:dyDescent="0.3">
      <c r="A71" s="23" t="s">
        <v>14</v>
      </c>
      <c r="B71" s="31" t="s">
        <v>146</v>
      </c>
      <c r="C71" s="32" t="s">
        <v>111</v>
      </c>
      <c r="D71" s="32">
        <v>159</v>
      </c>
      <c r="E71" s="32">
        <v>363</v>
      </c>
      <c r="F71" s="32" t="s">
        <v>144</v>
      </c>
      <c r="G71" s="34" t="s">
        <v>21</v>
      </c>
      <c r="H71" s="35" t="s">
        <v>22</v>
      </c>
      <c r="I71" s="40"/>
      <c r="J71" s="37">
        <v>716.7</v>
      </c>
      <c r="K71" s="39">
        <f t="shared" si="3"/>
        <v>0</v>
      </c>
    </row>
    <row r="72" spans="1:11" ht="15.75" x14ac:dyDescent="0.3">
      <c r="A72" s="23" t="s">
        <v>14</v>
      </c>
      <c r="B72" s="31" t="s">
        <v>147</v>
      </c>
      <c r="C72" s="32" t="s">
        <v>111</v>
      </c>
      <c r="D72" s="32">
        <v>159</v>
      </c>
      <c r="E72" s="32">
        <v>624</v>
      </c>
      <c r="F72" s="32" t="s">
        <v>148</v>
      </c>
      <c r="G72" s="34" t="s">
        <v>18</v>
      </c>
      <c r="H72" s="63" t="s">
        <v>149</v>
      </c>
      <c r="I72" s="40"/>
      <c r="J72" s="37">
        <v>1062.2</v>
      </c>
      <c r="K72" s="39">
        <f t="shared" si="3"/>
        <v>0</v>
      </c>
    </row>
    <row r="73" spans="1:11" ht="15.75" x14ac:dyDescent="0.3">
      <c r="A73" s="23" t="s">
        <v>14</v>
      </c>
      <c r="B73" s="31" t="s">
        <v>150</v>
      </c>
      <c r="C73" s="32" t="s">
        <v>111</v>
      </c>
      <c r="D73" s="32">
        <v>159</v>
      </c>
      <c r="E73" s="32">
        <v>624</v>
      </c>
      <c r="F73" s="32" t="s">
        <v>148</v>
      </c>
      <c r="G73" s="34" t="s">
        <v>21</v>
      </c>
      <c r="H73" s="35" t="s">
        <v>22</v>
      </c>
      <c r="I73" s="40"/>
      <c r="J73" s="37">
        <v>1136.4000000000001</v>
      </c>
      <c r="K73" s="39">
        <f t="shared" si="3"/>
        <v>0</v>
      </c>
    </row>
    <row r="74" spans="1:11" ht="15.75" x14ac:dyDescent="0.3">
      <c r="A74" s="23" t="s">
        <v>14</v>
      </c>
      <c r="B74" s="31" t="s">
        <v>151</v>
      </c>
      <c r="C74" s="32" t="s">
        <v>111</v>
      </c>
      <c r="D74" s="32">
        <v>192</v>
      </c>
      <c r="E74" s="32">
        <v>204</v>
      </c>
      <c r="F74" s="32" t="s">
        <v>152</v>
      </c>
      <c r="G74" s="34" t="s">
        <v>18</v>
      </c>
      <c r="H74" s="70" t="s">
        <v>153</v>
      </c>
      <c r="I74" s="40"/>
      <c r="J74" s="37">
        <v>600.54999999999995</v>
      </c>
      <c r="K74" s="39">
        <f t="shared" si="3"/>
        <v>0</v>
      </c>
    </row>
    <row r="75" spans="1:11" ht="15.75" x14ac:dyDescent="0.3">
      <c r="A75" s="23" t="s">
        <v>14</v>
      </c>
      <c r="B75" s="31" t="s">
        <v>154</v>
      </c>
      <c r="C75" s="32" t="s">
        <v>111</v>
      </c>
      <c r="D75" s="32">
        <v>192</v>
      </c>
      <c r="E75" s="32">
        <v>204</v>
      </c>
      <c r="F75" s="32" t="s">
        <v>152</v>
      </c>
      <c r="G75" s="34" t="s">
        <v>21</v>
      </c>
      <c r="H75" s="35" t="s">
        <v>22</v>
      </c>
      <c r="I75" s="40"/>
      <c r="J75" s="37">
        <v>674.75</v>
      </c>
      <c r="K75" s="39">
        <f t="shared" si="3"/>
        <v>0</v>
      </c>
    </row>
    <row r="76" spans="1:11" ht="15.75" x14ac:dyDescent="0.3">
      <c r="A76" s="23" t="s">
        <v>14</v>
      </c>
      <c r="B76" s="31" t="s">
        <v>155</v>
      </c>
      <c r="C76" s="32" t="s">
        <v>111</v>
      </c>
      <c r="D76" s="32">
        <v>192</v>
      </c>
      <c r="E76" s="32">
        <v>261</v>
      </c>
      <c r="F76" s="32" t="s">
        <v>156</v>
      </c>
      <c r="G76" s="34" t="s">
        <v>18</v>
      </c>
      <c r="H76" s="71" t="s">
        <v>157</v>
      </c>
      <c r="I76" s="36"/>
      <c r="J76" s="37">
        <v>653.65</v>
      </c>
      <c r="K76" s="39">
        <f t="shared" si="3"/>
        <v>0</v>
      </c>
    </row>
    <row r="77" spans="1:11" ht="15.75" x14ac:dyDescent="0.3">
      <c r="A77" s="23" t="s">
        <v>14</v>
      </c>
      <c r="B77" s="31" t="s">
        <v>158</v>
      </c>
      <c r="C77" s="32" t="s">
        <v>111</v>
      </c>
      <c r="D77" s="32">
        <v>192</v>
      </c>
      <c r="E77" s="32">
        <v>261</v>
      </c>
      <c r="F77" s="32" t="s">
        <v>156</v>
      </c>
      <c r="G77" s="34" t="s">
        <v>21</v>
      </c>
      <c r="H77" s="35" t="s">
        <v>22</v>
      </c>
      <c r="I77" s="36"/>
      <c r="J77" s="37">
        <v>727.84999999999991</v>
      </c>
      <c r="K77" s="39">
        <f t="shared" si="3"/>
        <v>0</v>
      </c>
    </row>
    <row r="78" spans="1:11" ht="15.75" x14ac:dyDescent="0.3">
      <c r="A78" s="23" t="s">
        <v>14</v>
      </c>
      <c r="B78" s="31" t="s">
        <v>159</v>
      </c>
      <c r="C78" s="32" t="s">
        <v>111</v>
      </c>
      <c r="D78" s="32">
        <v>192</v>
      </c>
      <c r="E78" s="32">
        <v>318</v>
      </c>
      <c r="F78" s="32" t="s">
        <v>160</v>
      </c>
      <c r="G78" s="34" t="s">
        <v>18</v>
      </c>
      <c r="H78" s="71" t="s">
        <v>161</v>
      </c>
      <c r="I78" s="36"/>
      <c r="J78" s="37">
        <v>713.19999999999993</v>
      </c>
      <c r="K78" s="39">
        <f t="shared" si="3"/>
        <v>0</v>
      </c>
    </row>
    <row r="79" spans="1:11" ht="15.75" x14ac:dyDescent="0.3">
      <c r="A79" s="23" t="s">
        <v>14</v>
      </c>
      <c r="B79" s="31" t="s">
        <v>162</v>
      </c>
      <c r="C79" s="32" t="s">
        <v>111</v>
      </c>
      <c r="D79" s="32">
        <v>192</v>
      </c>
      <c r="E79" s="32">
        <v>318</v>
      </c>
      <c r="F79" s="32" t="s">
        <v>160</v>
      </c>
      <c r="G79" s="34" t="s">
        <v>21</v>
      </c>
      <c r="H79" s="35" t="s">
        <v>22</v>
      </c>
      <c r="I79" s="36"/>
      <c r="J79" s="37">
        <v>787.35</v>
      </c>
      <c r="K79" s="39">
        <f t="shared" si="3"/>
        <v>0</v>
      </c>
    </row>
    <row r="80" spans="1:11" ht="15.75" x14ac:dyDescent="0.3">
      <c r="A80" s="23" t="s">
        <v>14</v>
      </c>
      <c r="B80" s="31" t="s">
        <v>163</v>
      </c>
      <c r="C80" s="32" t="s">
        <v>111</v>
      </c>
      <c r="D80" s="32">
        <v>192</v>
      </c>
      <c r="E80" s="32">
        <v>363</v>
      </c>
      <c r="F80" s="32" t="s">
        <v>164</v>
      </c>
      <c r="G80" s="34" t="s">
        <v>18</v>
      </c>
      <c r="H80" s="71" t="s">
        <v>165</v>
      </c>
      <c r="I80" s="36"/>
      <c r="J80" s="37">
        <v>830.3</v>
      </c>
      <c r="K80" s="39">
        <f t="shared" si="3"/>
        <v>0</v>
      </c>
    </row>
    <row r="81" spans="1:11" ht="15.75" x14ac:dyDescent="0.3">
      <c r="A81" s="23" t="s">
        <v>14</v>
      </c>
      <c r="B81" s="31" t="s">
        <v>166</v>
      </c>
      <c r="C81" s="32" t="s">
        <v>111</v>
      </c>
      <c r="D81" s="32">
        <v>192</v>
      </c>
      <c r="E81" s="32">
        <v>363</v>
      </c>
      <c r="F81" s="32" t="s">
        <v>164</v>
      </c>
      <c r="G81" s="34" t="s">
        <v>21</v>
      </c>
      <c r="H81" s="35" t="s">
        <v>22</v>
      </c>
      <c r="I81" s="36"/>
      <c r="J81" s="37">
        <v>904.5</v>
      </c>
      <c r="K81" s="39">
        <f t="shared" si="3"/>
        <v>0</v>
      </c>
    </row>
    <row r="82" spans="1:11" ht="15.75" x14ac:dyDescent="0.3">
      <c r="A82" s="23" t="s">
        <v>14</v>
      </c>
      <c r="B82" s="31" t="s">
        <v>167</v>
      </c>
      <c r="C82" s="32" t="s">
        <v>111</v>
      </c>
      <c r="D82" s="32">
        <v>192</v>
      </c>
      <c r="E82" s="32">
        <v>624</v>
      </c>
      <c r="F82" s="32" t="s">
        <v>168</v>
      </c>
      <c r="G82" s="34" t="s">
        <v>18</v>
      </c>
      <c r="H82" s="63" t="s">
        <v>169</v>
      </c>
      <c r="I82" s="36"/>
      <c r="J82" s="37">
        <v>1276.7</v>
      </c>
      <c r="K82" s="39">
        <f t="shared" si="3"/>
        <v>0</v>
      </c>
    </row>
    <row r="83" spans="1:11" ht="15.75" x14ac:dyDescent="0.3">
      <c r="A83" s="23" t="s">
        <v>14</v>
      </c>
      <c r="B83" s="31" t="s">
        <v>170</v>
      </c>
      <c r="C83" s="32" t="s">
        <v>111</v>
      </c>
      <c r="D83" s="32">
        <v>192</v>
      </c>
      <c r="E83" s="32">
        <v>624</v>
      </c>
      <c r="F83" s="32" t="s">
        <v>168</v>
      </c>
      <c r="G83" s="34" t="s">
        <v>21</v>
      </c>
      <c r="H83" s="35" t="s">
        <v>22</v>
      </c>
      <c r="I83" s="36"/>
      <c r="J83" s="37">
        <v>1350.9</v>
      </c>
      <c r="K83" s="39">
        <f t="shared" si="3"/>
        <v>0</v>
      </c>
    </row>
    <row r="84" spans="1:11" ht="15.75" x14ac:dyDescent="0.3">
      <c r="A84" s="23" t="s">
        <v>14</v>
      </c>
      <c r="B84" s="31" t="s">
        <v>171</v>
      </c>
      <c r="C84" s="32" t="s">
        <v>111</v>
      </c>
      <c r="D84" s="32">
        <v>249</v>
      </c>
      <c r="E84" s="32">
        <v>204</v>
      </c>
      <c r="F84" s="32" t="s">
        <v>172</v>
      </c>
      <c r="G84" s="34" t="s">
        <v>18</v>
      </c>
      <c r="H84" s="71" t="s">
        <v>173</v>
      </c>
      <c r="I84" s="36"/>
      <c r="J84" s="37">
        <v>734.59999999999991</v>
      </c>
      <c r="K84" s="39">
        <f t="shared" si="3"/>
        <v>0</v>
      </c>
    </row>
    <row r="85" spans="1:11" ht="15.75" x14ac:dyDescent="0.3">
      <c r="A85" s="23" t="s">
        <v>14</v>
      </c>
      <c r="B85" s="31" t="s">
        <v>174</v>
      </c>
      <c r="C85" s="32" t="s">
        <v>111</v>
      </c>
      <c r="D85" s="32">
        <v>249</v>
      </c>
      <c r="E85" s="32">
        <v>204</v>
      </c>
      <c r="F85" s="32" t="s">
        <v>172</v>
      </c>
      <c r="G85" s="34" t="s">
        <v>21</v>
      </c>
      <c r="H85" s="35" t="s">
        <v>22</v>
      </c>
      <c r="I85" s="36"/>
      <c r="J85" s="52">
        <v>808.8</v>
      </c>
      <c r="K85" s="39">
        <f t="shared" si="3"/>
        <v>0</v>
      </c>
    </row>
    <row r="86" spans="1:11" ht="15.75" x14ac:dyDescent="0.3">
      <c r="A86" s="23" t="s">
        <v>14</v>
      </c>
      <c r="B86" s="31" t="s">
        <v>175</v>
      </c>
      <c r="C86" s="32" t="s">
        <v>111</v>
      </c>
      <c r="D86" s="32">
        <v>249</v>
      </c>
      <c r="E86" s="32">
        <v>261</v>
      </c>
      <c r="F86" s="32" t="s">
        <v>176</v>
      </c>
      <c r="G86" s="34" t="s">
        <v>18</v>
      </c>
      <c r="H86" s="71" t="s">
        <v>177</v>
      </c>
      <c r="I86" s="36"/>
      <c r="J86" s="52">
        <v>833.19999999999993</v>
      </c>
      <c r="K86" s="39">
        <f t="shared" si="3"/>
        <v>0</v>
      </c>
    </row>
    <row r="87" spans="1:11" ht="15.75" x14ac:dyDescent="0.3">
      <c r="A87" s="23" t="s">
        <v>14</v>
      </c>
      <c r="B87" s="31" t="s">
        <v>178</v>
      </c>
      <c r="C87" s="32" t="s">
        <v>111</v>
      </c>
      <c r="D87" s="32">
        <v>249</v>
      </c>
      <c r="E87" s="32">
        <v>261</v>
      </c>
      <c r="F87" s="32" t="s">
        <v>176</v>
      </c>
      <c r="G87" s="34" t="s">
        <v>21</v>
      </c>
      <c r="H87" s="35" t="s">
        <v>22</v>
      </c>
      <c r="I87" s="36"/>
      <c r="J87" s="52">
        <v>907.4</v>
      </c>
      <c r="K87" s="39">
        <f t="shared" si="3"/>
        <v>0</v>
      </c>
    </row>
    <row r="88" spans="1:11" ht="15.75" x14ac:dyDescent="0.3">
      <c r="A88" s="23" t="s">
        <v>14</v>
      </c>
      <c r="B88" s="31" t="s">
        <v>179</v>
      </c>
      <c r="C88" s="32" t="s">
        <v>111</v>
      </c>
      <c r="D88" s="32">
        <v>249</v>
      </c>
      <c r="E88" s="32">
        <v>318</v>
      </c>
      <c r="F88" s="32" t="s">
        <v>180</v>
      </c>
      <c r="G88" s="34" t="s">
        <v>18</v>
      </c>
      <c r="H88" s="72" t="s">
        <v>181</v>
      </c>
      <c r="I88" s="36"/>
      <c r="J88" s="52">
        <v>915</v>
      </c>
      <c r="K88" s="39">
        <f t="shared" si="3"/>
        <v>0</v>
      </c>
    </row>
    <row r="89" spans="1:11" ht="15.75" x14ac:dyDescent="0.3">
      <c r="A89" s="23" t="s">
        <v>14</v>
      </c>
      <c r="B89" s="31" t="s">
        <v>182</v>
      </c>
      <c r="C89" s="32" t="s">
        <v>111</v>
      </c>
      <c r="D89" s="32">
        <v>249</v>
      </c>
      <c r="E89" s="32">
        <v>318</v>
      </c>
      <c r="F89" s="32" t="s">
        <v>180</v>
      </c>
      <c r="G89" s="34" t="s">
        <v>21</v>
      </c>
      <c r="H89" s="35" t="s">
        <v>22</v>
      </c>
      <c r="I89" s="36"/>
      <c r="J89" s="52">
        <v>989.2</v>
      </c>
      <c r="K89" s="39">
        <f t="shared" si="3"/>
        <v>0</v>
      </c>
    </row>
    <row r="90" spans="1:11" ht="15.75" x14ac:dyDescent="0.3">
      <c r="A90" s="23" t="s">
        <v>14</v>
      </c>
      <c r="B90" s="31" t="s">
        <v>183</v>
      </c>
      <c r="C90" s="32" t="s">
        <v>111</v>
      </c>
      <c r="D90" s="32">
        <v>249</v>
      </c>
      <c r="E90" s="32">
        <v>363</v>
      </c>
      <c r="F90" s="32" t="s">
        <v>184</v>
      </c>
      <c r="G90" s="34" t="s">
        <v>18</v>
      </c>
      <c r="H90" s="63" t="s">
        <v>185</v>
      </c>
      <c r="I90" s="36"/>
      <c r="J90" s="37">
        <v>1028.0999999999999</v>
      </c>
      <c r="K90" s="39">
        <f t="shared" si="3"/>
        <v>0</v>
      </c>
    </row>
    <row r="91" spans="1:11" ht="15.75" x14ac:dyDescent="0.3">
      <c r="A91" s="23" t="s">
        <v>14</v>
      </c>
      <c r="B91" s="31" t="s">
        <v>186</v>
      </c>
      <c r="C91" s="32" t="s">
        <v>111</v>
      </c>
      <c r="D91" s="32">
        <v>249</v>
      </c>
      <c r="E91" s="32">
        <v>363</v>
      </c>
      <c r="F91" s="32" t="s">
        <v>184</v>
      </c>
      <c r="G91" s="34" t="s">
        <v>21</v>
      </c>
      <c r="H91" s="35" t="s">
        <v>22</v>
      </c>
      <c r="I91" s="36"/>
      <c r="J91" s="37">
        <v>1102.3</v>
      </c>
      <c r="K91" s="39">
        <f t="shared" si="3"/>
        <v>0</v>
      </c>
    </row>
    <row r="92" spans="1:11" ht="15.75" x14ac:dyDescent="0.3">
      <c r="A92" s="23" t="s">
        <v>14</v>
      </c>
      <c r="B92" s="31" t="s">
        <v>187</v>
      </c>
      <c r="C92" s="32" t="s">
        <v>111</v>
      </c>
      <c r="D92" s="32">
        <v>249</v>
      </c>
      <c r="E92" s="32">
        <v>624</v>
      </c>
      <c r="F92" s="32" t="s">
        <v>188</v>
      </c>
      <c r="G92" s="34" t="s">
        <v>18</v>
      </c>
      <c r="H92" s="63" t="s">
        <v>189</v>
      </c>
      <c r="I92" s="36"/>
      <c r="J92" s="37">
        <v>1562.2</v>
      </c>
      <c r="K92" s="39">
        <f t="shared" si="3"/>
        <v>0</v>
      </c>
    </row>
    <row r="93" spans="1:11" ht="15.75" x14ac:dyDescent="0.3">
      <c r="A93" s="23" t="s">
        <v>14</v>
      </c>
      <c r="B93" s="31" t="s">
        <v>190</v>
      </c>
      <c r="C93" s="32" t="s">
        <v>111</v>
      </c>
      <c r="D93" s="32">
        <v>249</v>
      </c>
      <c r="E93" s="32">
        <v>624</v>
      </c>
      <c r="F93" s="32" t="s">
        <v>188</v>
      </c>
      <c r="G93" s="34" t="s">
        <v>21</v>
      </c>
      <c r="H93" s="35" t="s">
        <v>22</v>
      </c>
      <c r="I93" s="36"/>
      <c r="J93" s="37">
        <v>1636.3999999999999</v>
      </c>
      <c r="K93" s="39">
        <f t="shared" si="3"/>
        <v>0</v>
      </c>
    </row>
    <row r="94" spans="1:11" ht="15.75" x14ac:dyDescent="0.3">
      <c r="A94" s="23" t="s">
        <v>14</v>
      </c>
      <c r="B94" s="31" t="s">
        <v>191</v>
      </c>
      <c r="C94" s="32" t="s">
        <v>111</v>
      </c>
      <c r="D94" s="32">
        <v>306</v>
      </c>
      <c r="E94" s="32">
        <v>204</v>
      </c>
      <c r="F94" s="32" t="s">
        <v>192</v>
      </c>
      <c r="G94" s="34" t="s">
        <v>18</v>
      </c>
      <c r="H94" s="63" t="s">
        <v>193</v>
      </c>
      <c r="I94" s="36"/>
      <c r="J94" s="37">
        <v>873.05000000000007</v>
      </c>
      <c r="K94" s="39">
        <f t="shared" si="3"/>
        <v>0</v>
      </c>
    </row>
    <row r="95" spans="1:11" ht="15.75" x14ac:dyDescent="0.3">
      <c r="A95" s="23" t="s">
        <v>14</v>
      </c>
      <c r="B95" s="31" t="s">
        <v>194</v>
      </c>
      <c r="C95" s="32" t="s">
        <v>111</v>
      </c>
      <c r="D95" s="32">
        <v>306</v>
      </c>
      <c r="E95" s="32">
        <v>204</v>
      </c>
      <c r="F95" s="32" t="s">
        <v>192</v>
      </c>
      <c r="G95" s="34" t="s">
        <v>21</v>
      </c>
      <c r="H95" s="35" t="s">
        <v>22</v>
      </c>
      <c r="I95" s="40"/>
      <c r="J95" s="37">
        <v>984.35</v>
      </c>
      <c r="K95" s="39">
        <f t="shared" si="3"/>
        <v>0</v>
      </c>
    </row>
    <row r="96" spans="1:11" ht="15.75" x14ac:dyDescent="0.3">
      <c r="A96" s="23" t="s">
        <v>14</v>
      </c>
      <c r="B96" s="31" t="s">
        <v>195</v>
      </c>
      <c r="C96" s="32" t="s">
        <v>111</v>
      </c>
      <c r="D96" s="32">
        <v>306</v>
      </c>
      <c r="E96" s="32">
        <v>261</v>
      </c>
      <c r="F96" s="32" t="s">
        <v>196</v>
      </c>
      <c r="G96" s="34" t="s">
        <v>18</v>
      </c>
      <c r="H96" s="63" t="s">
        <v>197</v>
      </c>
      <c r="I96" s="40"/>
      <c r="J96" s="37">
        <v>949.25</v>
      </c>
      <c r="K96" s="39">
        <f t="shared" si="3"/>
        <v>0</v>
      </c>
    </row>
    <row r="97" spans="1:11" ht="15.75" x14ac:dyDescent="0.3">
      <c r="A97" s="23" t="s">
        <v>14</v>
      </c>
      <c r="B97" s="31" t="s">
        <v>198</v>
      </c>
      <c r="C97" s="32" t="s">
        <v>111</v>
      </c>
      <c r="D97" s="32">
        <v>306</v>
      </c>
      <c r="E97" s="32">
        <v>261</v>
      </c>
      <c r="F97" s="32" t="s">
        <v>196</v>
      </c>
      <c r="G97" s="34" t="s">
        <v>21</v>
      </c>
      <c r="H97" s="63" t="s">
        <v>22</v>
      </c>
      <c r="I97" s="40"/>
      <c r="J97" s="37">
        <v>1060.5500000000002</v>
      </c>
      <c r="K97" s="39">
        <f t="shared" si="3"/>
        <v>0</v>
      </c>
    </row>
    <row r="98" spans="1:11" ht="15.75" x14ac:dyDescent="0.3">
      <c r="A98" s="23" t="s">
        <v>14</v>
      </c>
      <c r="B98" s="31" t="s">
        <v>199</v>
      </c>
      <c r="C98" s="32" t="s">
        <v>111</v>
      </c>
      <c r="D98" s="32">
        <v>306</v>
      </c>
      <c r="E98" s="32">
        <v>318</v>
      </c>
      <c r="F98" s="32" t="s">
        <v>200</v>
      </c>
      <c r="G98" s="34" t="s">
        <v>18</v>
      </c>
      <c r="H98" s="63" t="s">
        <v>201</v>
      </c>
      <c r="I98" s="40"/>
      <c r="J98" s="37">
        <v>1096.5999999999999</v>
      </c>
      <c r="K98" s="39">
        <f t="shared" si="3"/>
        <v>0</v>
      </c>
    </row>
    <row r="99" spans="1:11" ht="15.75" x14ac:dyDescent="0.3">
      <c r="A99" s="23" t="s">
        <v>14</v>
      </c>
      <c r="B99" s="31" t="s">
        <v>202</v>
      </c>
      <c r="C99" s="32" t="s">
        <v>111</v>
      </c>
      <c r="D99" s="32">
        <v>306</v>
      </c>
      <c r="E99" s="32">
        <v>318</v>
      </c>
      <c r="F99" s="32" t="s">
        <v>200</v>
      </c>
      <c r="G99" s="34" t="s">
        <v>21</v>
      </c>
      <c r="H99" s="35" t="s">
        <v>22</v>
      </c>
      <c r="I99" s="54"/>
      <c r="J99" s="52">
        <v>1207.9000000000001</v>
      </c>
      <c r="K99" s="39">
        <f t="shared" si="3"/>
        <v>0</v>
      </c>
    </row>
    <row r="100" spans="1:11" ht="15.75" x14ac:dyDescent="0.3">
      <c r="A100" s="23" t="s">
        <v>14</v>
      </c>
      <c r="B100" s="31" t="s">
        <v>203</v>
      </c>
      <c r="C100" s="32" t="s">
        <v>111</v>
      </c>
      <c r="D100" s="32">
        <v>306</v>
      </c>
      <c r="E100" s="32">
        <v>363</v>
      </c>
      <c r="F100" s="32" t="s">
        <v>204</v>
      </c>
      <c r="G100" s="34" t="s">
        <v>18</v>
      </c>
      <c r="H100" s="63" t="s">
        <v>205</v>
      </c>
      <c r="I100" s="36"/>
      <c r="J100" s="37">
        <v>1219.8</v>
      </c>
      <c r="K100" s="39">
        <f t="shared" si="3"/>
        <v>0</v>
      </c>
    </row>
    <row r="101" spans="1:11" ht="16.5" thickBot="1" x14ac:dyDescent="0.35">
      <c r="A101" s="23" t="s">
        <v>14</v>
      </c>
      <c r="B101" s="73" t="s">
        <v>206</v>
      </c>
      <c r="C101" s="44" t="s">
        <v>111</v>
      </c>
      <c r="D101" s="74">
        <v>306</v>
      </c>
      <c r="E101" s="74">
        <v>363</v>
      </c>
      <c r="F101" s="44" t="s">
        <v>204</v>
      </c>
      <c r="G101" s="45" t="s">
        <v>21</v>
      </c>
      <c r="H101" s="56" t="s">
        <v>22</v>
      </c>
      <c r="I101" s="47"/>
      <c r="J101" s="48">
        <v>1331.15</v>
      </c>
      <c r="K101" s="49">
        <f t="shared" si="3"/>
        <v>0</v>
      </c>
    </row>
    <row r="102" spans="1:11" ht="18" thickBot="1" x14ac:dyDescent="0.4">
      <c r="A102" s="4" t="s">
        <v>12</v>
      </c>
      <c r="B102" s="18" t="s">
        <v>207</v>
      </c>
      <c r="C102" s="19"/>
      <c r="D102" s="19"/>
      <c r="E102" s="19"/>
      <c r="F102" s="19"/>
      <c r="G102" s="19"/>
      <c r="H102" s="18" t="s">
        <v>207</v>
      </c>
      <c r="I102" s="59"/>
      <c r="J102" s="21"/>
      <c r="K102" s="2"/>
    </row>
    <row r="103" spans="1:11" ht="15.75" x14ac:dyDescent="0.3">
      <c r="A103" s="75" t="s">
        <v>208</v>
      </c>
      <c r="B103" s="24" t="s">
        <v>209</v>
      </c>
      <c r="C103" s="25" t="s">
        <v>16</v>
      </c>
      <c r="D103" s="25">
        <v>204</v>
      </c>
      <c r="E103" s="25">
        <v>204</v>
      </c>
      <c r="F103" s="25" t="s">
        <v>17</v>
      </c>
      <c r="G103" s="26" t="s">
        <v>18</v>
      </c>
      <c r="H103" s="76" t="s">
        <v>19</v>
      </c>
      <c r="I103" s="77"/>
      <c r="J103" s="78">
        <v>914.65000000000009</v>
      </c>
      <c r="K103" s="79">
        <f t="shared" ref="K103:K112" si="4">I103*J103</f>
        <v>0</v>
      </c>
    </row>
    <row r="104" spans="1:11" ht="15.75" x14ac:dyDescent="0.3">
      <c r="A104" s="75" t="s">
        <v>208</v>
      </c>
      <c r="B104" s="31" t="s">
        <v>210</v>
      </c>
      <c r="C104" s="32" t="s">
        <v>16</v>
      </c>
      <c r="D104" s="32">
        <v>204</v>
      </c>
      <c r="E104" s="32">
        <v>204</v>
      </c>
      <c r="F104" s="32" t="s">
        <v>17</v>
      </c>
      <c r="G104" s="34" t="s">
        <v>21</v>
      </c>
      <c r="H104" s="35" t="s">
        <v>22</v>
      </c>
      <c r="I104" s="40"/>
      <c r="J104" s="51">
        <v>1081.5999999999999</v>
      </c>
      <c r="K104" s="80">
        <f t="shared" si="4"/>
        <v>0</v>
      </c>
    </row>
    <row r="105" spans="1:11" ht="15.75" x14ac:dyDescent="0.3">
      <c r="A105" s="75" t="s">
        <v>208</v>
      </c>
      <c r="B105" s="31" t="s">
        <v>211</v>
      </c>
      <c r="C105" s="32" t="s">
        <v>16</v>
      </c>
      <c r="D105" s="32">
        <v>261</v>
      </c>
      <c r="E105" s="32">
        <v>261</v>
      </c>
      <c r="F105" s="32" t="s">
        <v>24</v>
      </c>
      <c r="G105" s="34" t="s">
        <v>18</v>
      </c>
      <c r="H105" s="81" t="s">
        <v>25</v>
      </c>
      <c r="I105" s="36"/>
      <c r="J105" s="37">
        <v>1181.8499999999999</v>
      </c>
      <c r="K105" s="82">
        <f t="shared" si="4"/>
        <v>0</v>
      </c>
    </row>
    <row r="106" spans="1:11" ht="15.75" x14ac:dyDescent="0.3">
      <c r="A106" s="75" t="s">
        <v>208</v>
      </c>
      <c r="B106" s="31" t="s">
        <v>212</v>
      </c>
      <c r="C106" s="32" t="s">
        <v>16</v>
      </c>
      <c r="D106" s="32">
        <v>261</v>
      </c>
      <c r="E106" s="32">
        <v>261</v>
      </c>
      <c r="F106" s="32" t="s">
        <v>24</v>
      </c>
      <c r="G106" s="34" t="s">
        <v>21</v>
      </c>
      <c r="H106" s="35" t="s">
        <v>22</v>
      </c>
      <c r="I106" s="36"/>
      <c r="J106" s="37">
        <v>1404.5</v>
      </c>
      <c r="K106" s="82">
        <f t="shared" si="4"/>
        <v>0</v>
      </c>
    </row>
    <row r="107" spans="1:11" ht="15.75" x14ac:dyDescent="0.3">
      <c r="A107" s="75" t="s">
        <v>208</v>
      </c>
      <c r="B107" s="31" t="s">
        <v>213</v>
      </c>
      <c r="C107" s="32" t="s">
        <v>16</v>
      </c>
      <c r="D107" s="32">
        <v>318</v>
      </c>
      <c r="E107" s="32">
        <v>318</v>
      </c>
      <c r="F107" s="32" t="s">
        <v>28</v>
      </c>
      <c r="G107" s="34" t="s">
        <v>18</v>
      </c>
      <c r="H107" s="81" t="s">
        <v>29</v>
      </c>
      <c r="I107" s="36"/>
      <c r="J107" s="37">
        <v>1428.45</v>
      </c>
      <c r="K107" s="82">
        <f t="shared" si="4"/>
        <v>0</v>
      </c>
    </row>
    <row r="108" spans="1:11" ht="15.75" x14ac:dyDescent="0.3">
      <c r="A108" s="75" t="s">
        <v>208</v>
      </c>
      <c r="B108" s="31" t="s">
        <v>214</v>
      </c>
      <c r="C108" s="32" t="s">
        <v>16</v>
      </c>
      <c r="D108" s="32">
        <v>318</v>
      </c>
      <c r="E108" s="32">
        <v>318</v>
      </c>
      <c r="F108" s="32" t="s">
        <v>28</v>
      </c>
      <c r="G108" s="34" t="s">
        <v>21</v>
      </c>
      <c r="H108" s="35" t="s">
        <v>22</v>
      </c>
      <c r="I108" s="36"/>
      <c r="J108" s="37">
        <v>1651</v>
      </c>
      <c r="K108" s="82">
        <f t="shared" si="4"/>
        <v>0</v>
      </c>
    </row>
    <row r="109" spans="1:11" ht="15.75" x14ac:dyDescent="0.3">
      <c r="A109" s="75" t="s">
        <v>208</v>
      </c>
      <c r="B109" s="31" t="s">
        <v>215</v>
      </c>
      <c r="C109" s="32" t="s">
        <v>16</v>
      </c>
      <c r="D109" s="32">
        <v>396</v>
      </c>
      <c r="E109" s="32">
        <v>396</v>
      </c>
      <c r="F109" s="32" t="s">
        <v>32</v>
      </c>
      <c r="G109" s="34" t="s">
        <v>18</v>
      </c>
      <c r="H109" s="81" t="s">
        <v>33</v>
      </c>
      <c r="I109" s="36"/>
      <c r="J109" s="37">
        <v>2380.4</v>
      </c>
      <c r="K109" s="82">
        <f t="shared" si="4"/>
        <v>0</v>
      </c>
    </row>
    <row r="110" spans="1:11" ht="15.75" x14ac:dyDescent="0.3">
      <c r="A110" s="75" t="s">
        <v>208</v>
      </c>
      <c r="B110" s="31" t="s">
        <v>216</v>
      </c>
      <c r="C110" s="32" t="s">
        <v>16</v>
      </c>
      <c r="D110" s="32">
        <v>396</v>
      </c>
      <c r="E110" s="32">
        <v>396</v>
      </c>
      <c r="F110" s="32" t="s">
        <v>32</v>
      </c>
      <c r="G110" s="34" t="s">
        <v>21</v>
      </c>
      <c r="H110" s="35" t="s">
        <v>22</v>
      </c>
      <c r="I110" s="54"/>
      <c r="J110" s="52">
        <v>2636.35</v>
      </c>
      <c r="K110" s="83">
        <f t="shared" si="4"/>
        <v>0</v>
      </c>
    </row>
    <row r="111" spans="1:11" ht="15.75" x14ac:dyDescent="0.3">
      <c r="A111" s="75" t="s">
        <v>208</v>
      </c>
      <c r="B111" s="31" t="s">
        <v>217</v>
      </c>
      <c r="C111" s="32" t="s">
        <v>16</v>
      </c>
      <c r="D111" s="32">
        <v>510</v>
      </c>
      <c r="E111" s="32">
        <v>510</v>
      </c>
      <c r="F111" s="32" t="s">
        <v>36</v>
      </c>
      <c r="G111" s="34" t="s">
        <v>18</v>
      </c>
      <c r="H111" s="81" t="s">
        <v>103</v>
      </c>
      <c r="I111" s="36"/>
      <c r="J111" s="37">
        <v>3303.55</v>
      </c>
      <c r="K111" s="82">
        <f t="shared" si="4"/>
        <v>0</v>
      </c>
    </row>
    <row r="112" spans="1:11" ht="16.5" thickBot="1" x14ac:dyDescent="0.35">
      <c r="A112" s="75" t="s">
        <v>208</v>
      </c>
      <c r="B112" s="73" t="s">
        <v>218</v>
      </c>
      <c r="C112" s="44" t="s">
        <v>16</v>
      </c>
      <c r="D112" s="44">
        <v>510</v>
      </c>
      <c r="E112" s="44">
        <v>510</v>
      </c>
      <c r="F112" s="44" t="s">
        <v>36</v>
      </c>
      <c r="G112" s="45" t="s">
        <v>21</v>
      </c>
      <c r="H112" s="84" t="s">
        <v>22</v>
      </c>
      <c r="I112" s="47"/>
      <c r="J112" s="48">
        <v>3646.75</v>
      </c>
      <c r="K112" s="85">
        <f t="shared" si="4"/>
        <v>0</v>
      </c>
    </row>
    <row r="113" spans="1:11" ht="18" thickBot="1" x14ac:dyDescent="0.4">
      <c r="A113" s="4" t="s">
        <v>12</v>
      </c>
      <c r="B113" s="18" t="s">
        <v>219</v>
      </c>
      <c r="C113" s="19"/>
      <c r="D113" s="19"/>
      <c r="E113" s="19"/>
      <c r="F113" s="86"/>
      <c r="G113" s="19"/>
      <c r="H113" s="18" t="s">
        <v>219</v>
      </c>
      <c r="I113" s="59"/>
      <c r="J113" s="21"/>
      <c r="K113" s="2"/>
    </row>
    <row r="114" spans="1:11" ht="15.75" x14ac:dyDescent="0.3">
      <c r="A114" s="75" t="s">
        <v>208</v>
      </c>
      <c r="B114" s="87" t="s">
        <v>220</v>
      </c>
      <c r="C114" s="25" t="s">
        <v>44</v>
      </c>
      <c r="D114" s="25">
        <v>204</v>
      </c>
      <c r="E114" s="25">
        <v>261</v>
      </c>
      <c r="F114" s="25" t="s">
        <v>45</v>
      </c>
      <c r="G114" s="26" t="s">
        <v>18</v>
      </c>
      <c r="H114" s="76" t="s">
        <v>46</v>
      </c>
      <c r="I114" s="77"/>
      <c r="J114" s="78">
        <v>1145.45</v>
      </c>
      <c r="K114" s="79">
        <f t="shared" ref="K114:K139" si="5">I114*J114</f>
        <v>0</v>
      </c>
    </row>
    <row r="115" spans="1:11" ht="15.75" x14ac:dyDescent="0.3">
      <c r="A115" s="75" t="s">
        <v>208</v>
      </c>
      <c r="B115" s="88" t="s">
        <v>221</v>
      </c>
      <c r="C115" s="32" t="s">
        <v>44</v>
      </c>
      <c r="D115" s="32">
        <v>204</v>
      </c>
      <c r="E115" s="32">
        <v>261</v>
      </c>
      <c r="F115" s="33" t="s">
        <v>45</v>
      </c>
      <c r="G115" s="34" t="s">
        <v>21</v>
      </c>
      <c r="H115" s="35" t="s">
        <v>22</v>
      </c>
      <c r="I115" s="40"/>
      <c r="J115" s="51">
        <v>1341.15</v>
      </c>
      <c r="K115" s="80">
        <f t="shared" si="5"/>
        <v>0</v>
      </c>
    </row>
    <row r="116" spans="1:11" ht="15.75" x14ac:dyDescent="0.3">
      <c r="A116" s="75" t="s">
        <v>208</v>
      </c>
      <c r="B116" s="89" t="s">
        <v>222</v>
      </c>
      <c r="C116" s="32" t="s">
        <v>44</v>
      </c>
      <c r="D116" s="32">
        <v>204</v>
      </c>
      <c r="E116" s="32">
        <v>318</v>
      </c>
      <c r="F116" s="32" t="s">
        <v>49</v>
      </c>
      <c r="G116" s="34" t="s">
        <v>18</v>
      </c>
      <c r="H116" s="81" t="s">
        <v>50</v>
      </c>
      <c r="I116" s="36"/>
      <c r="J116" s="37">
        <v>1270.1000000000001</v>
      </c>
      <c r="K116" s="82">
        <f t="shared" si="5"/>
        <v>0</v>
      </c>
    </row>
    <row r="117" spans="1:11" ht="15.75" x14ac:dyDescent="0.3">
      <c r="A117" s="75" t="s">
        <v>208</v>
      </c>
      <c r="B117" s="89" t="s">
        <v>223</v>
      </c>
      <c r="C117" s="32" t="s">
        <v>44</v>
      </c>
      <c r="D117" s="32">
        <v>204</v>
      </c>
      <c r="E117" s="32">
        <v>318</v>
      </c>
      <c r="F117" s="32" t="s">
        <v>49</v>
      </c>
      <c r="G117" s="34" t="s">
        <v>21</v>
      </c>
      <c r="H117" s="35" t="s">
        <v>22</v>
      </c>
      <c r="I117" s="36"/>
      <c r="J117" s="37">
        <v>1465.8000000000002</v>
      </c>
      <c r="K117" s="82">
        <f t="shared" si="5"/>
        <v>0</v>
      </c>
    </row>
    <row r="118" spans="1:11" ht="15.75" x14ac:dyDescent="0.3">
      <c r="A118" s="75" t="s">
        <v>208</v>
      </c>
      <c r="B118" s="89" t="s">
        <v>224</v>
      </c>
      <c r="C118" s="32" t="s">
        <v>44</v>
      </c>
      <c r="D118" s="32">
        <v>204</v>
      </c>
      <c r="E118" s="32">
        <v>363</v>
      </c>
      <c r="F118" s="32" t="s">
        <v>53</v>
      </c>
      <c r="G118" s="34" t="s">
        <v>18</v>
      </c>
      <c r="H118" s="81" t="s">
        <v>225</v>
      </c>
      <c r="I118" s="36"/>
      <c r="J118" s="37">
        <v>1339.8</v>
      </c>
      <c r="K118" s="82">
        <f t="shared" si="5"/>
        <v>0</v>
      </c>
    </row>
    <row r="119" spans="1:11" ht="15.75" x14ac:dyDescent="0.3">
      <c r="A119" s="75" t="s">
        <v>208</v>
      </c>
      <c r="B119" s="89" t="s">
        <v>226</v>
      </c>
      <c r="C119" s="32" t="s">
        <v>44</v>
      </c>
      <c r="D119" s="32">
        <v>204</v>
      </c>
      <c r="E119" s="32">
        <v>363</v>
      </c>
      <c r="F119" s="32" t="s">
        <v>53</v>
      </c>
      <c r="G119" s="34" t="s">
        <v>21</v>
      </c>
      <c r="H119" s="35" t="s">
        <v>22</v>
      </c>
      <c r="I119" s="36"/>
      <c r="J119" s="37">
        <v>1562.4</v>
      </c>
      <c r="K119" s="82">
        <f t="shared" si="5"/>
        <v>0</v>
      </c>
    </row>
    <row r="120" spans="1:11" ht="15.75" x14ac:dyDescent="0.3">
      <c r="A120" s="75" t="s">
        <v>208</v>
      </c>
      <c r="B120" s="89" t="s">
        <v>227</v>
      </c>
      <c r="C120" s="32" t="s">
        <v>44</v>
      </c>
      <c r="D120" s="32">
        <v>204</v>
      </c>
      <c r="E120" s="32">
        <v>396</v>
      </c>
      <c r="F120" s="32" t="s">
        <v>57</v>
      </c>
      <c r="G120" s="34" t="s">
        <v>18</v>
      </c>
      <c r="H120" s="81" t="s">
        <v>228</v>
      </c>
      <c r="I120" s="36"/>
      <c r="J120" s="37">
        <v>1366.55</v>
      </c>
      <c r="K120" s="82">
        <f t="shared" si="5"/>
        <v>0</v>
      </c>
    </row>
    <row r="121" spans="1:11" ht="15.75" x14ac:dyDescent="0.3">
      <c r="A121" s="75" t="s">
        <v>208</v>
      </c>
      <c r="B121" s="89" t="s">
        <v>229</v>
      </c>
      <c r="C121" s="32" t="s">
        <v>44</v>
      </c>
      <c r="D121" s="32">
        <v>204</v>
      </c>
      <c r="E121" s="32">
        <v>396</v>
      </c>
      <c r="F121" s="32" t="s">
        <v>57</v>
      </c>
      <c r="G121" s="34" t="s">
        <v>21</v>
      </c>
      <c r="H121" s="35" t="s">
        <v>22</v>
      </c>
      <c r="I121" s="36"/>
      <c r="J121" s="37">
        <v>1589.1499999999999</v>
      </c>
      <c r="K121" s="83">
        <f t="shared" si="5"/>
        <v>0</v>
      </c>
    </row>
    <row r="122" spans="1:11" ht="15.75" x14ac:dyDescent="0.3">
      <c r="A122" s="75" t="s">
        <v>208</v>
      </c>
      <c r="B122" s="31" t="s">
        <v>230</v>
      </c>
      <c r="C122" s="32" t="s">
        <v>44</v>
      </c>
      <c r="D122" s="32">
        <v>204</v>
      </c>
      <c r="E122" s="32">
        <v>624</v>
      </c>
      <c r="F122" s="32" t="s">
        <v>61</v>
      </c>
      <c r="G122" s="34" t="s">
        <v>18</v>
      </c>
      <c r="H122" s="90" t="s">
        <v>62</v>
      </c>
      <c r="I122" s="36"/>
      <c r="J122" s="37">
        <v>1962.1000000000001</v>
      </c>
      <c r="K122" s="80">
        <f t="shared" si="5"/>
        <v>0</v>
      </c>
    </row>
    <row r="123" spans="1:11" ht="15.75" x14ac:dyDescent="0.3">
      <c r="A123" s="75" t="s">
        <v>208</v>
      </c>
      <c r="B123" s="31" t="s">
        <v>231</v>
      </c>
      <c r="C123" s="32" t="s">
        <v>44</v>
      </c>
      <c r="D123" s="32">
        <v>204</v>
      </c>
      <c r="E123" s="32">
        <v>624</v>
      </c>
      <c r="F123" s="32" t="s">
        <v>61</v>
      </c>
      <c r="G123" s="34" t="s">
        <v>21</v>
      </c>
      <c r="H123" s="35" t="s">
        <v>22</v>
      </c>
      <c r="I123" s="40"/>
      <c r="J123" s="51">
        <v>2268.15</v>
      </c>
      <c r="K123" s="82">
        <f t="shared" si="5"/>
        <v>0</v>
      </c>
    </row>
    <row r="124" spans="1:11" ht="15.75" x14ac:dyDescent="0.3">
      <c r="A124" s="75" t="s">
        <v>208</v>
      </c>
      <c r="B124" s="89" t="s">
        <v>232</v>
      </c>
      <c r="C124" s="32" t="s">
        <v>44</v>
      </c>
      <c r="D124" s="32">
        <v>261</v>
      </c>
      <c r="E124" s="32">
        <v>318</v>
      </c>
      <c r="F124" s="32" t="s">
        <v>65</v>
      </c>
      <c r="G124" s="34" t="s">
        <v>18</v>
      </c>
      <c r="H124" s="91" t="s">
        <v>233</v>
      </c>
      <c r="I124" s="40"/>
      <c r="J124" s="51">
        <v>1293.4000000000001</v>
      </c>
      <c r="K124" s="82">
        <f t="shared" si="5"/>
        <v>0</v>
      </c>
    </row>
    <row r="125" spans="1:11" ht="15.75" x14ac:dyDescent="0.3">
      <c r="A125" s="75" t="s">
        <v>208</v>
      </c>
      <c r="B125" s="89" t="s">
        <v>234</v>
      </c>
      <c r="C125" s="32" t="s">
        <v>44</v>
      </c>
      <c r="D125" s="32">
        <v>261</v>
      </c>
      <c r="E125" s="32">
        <v>318</v>
      </c>
      <c r="F125" s="32" t="s">
        <v>65</v>
      </c>
      <c r="G125" s="34" t="s">
        <v>21</v>
      </c>
      <c r="H125" s="35" t="s">
        <v>22</v>
      </c>
      <c r="I125" s="40"/>
      <c r="J125" s="51">
        <v>1516</v>
      </c>
      <c r="K125" s="82">
        <f t="shared" si="5"/>
        <v>0</v>
      </c>
    </row>
    <row r="126" spans="1:11" ht="15.75" x14ac:dyDescent="0.3">
      <c r="A126" s="75" t="s">
        <v>208</v>
      </c>
      <c r="B126" s="92" t="s">
        <v>235</v>
      </c>
      <c r="C126" s="32" t="s">
        <v>44</v>
      </c>
      <c r="D126" s="32">
        <v>261</v>
      </c>
      <c r="E126" s="32">
        <v>363</v>
      </c>
      <c r="F126" s="32" t="s">
        <v>69</v>
      </c>
      <c r="G126" s="34" t="s">
        <v>18</v>
      </c>
      <c r="H126" s="81" t="s">
        <v>70</v>
      </c>
      <c r="I126" s="36"/>
      <c r="J126" s="37">
        <v>1459.25</v>
      </c>
      <c r="K126" s="82">
        <f t="shared" si="5"/>
        <v>0</v>
      </c>
    </row>
    <row r="127" spans="1:11" ht="15.75" x14ac:dyDescent="0.3">
      <c r="A127" s="75" t="s">
        <v>208</v>
      </c>
      <c r="B127" s="92" t="s">
        <v>236</v>
      </c>
      <c r="C127" s="32" t="s">
        <v>44</v>
      </c>
      <c r="D127" s="32">
        <v>261</v>
      </c>
      <c r="E127" s="32">
        <v>363</v>
      </c>
      <c r="F127" s="32" t="s">
        <v>69</v>
      </c>
      <c r="G127" s="34" t="s">
        <v>21</v>
      </c>
      <c r="H127" s="35" t="s">
        <v>22</v>
      </c>
      <c r="I127" s="36"/>
      <c r="J127" s="37">
        <v>1681.85</v>
      </c>
      <c r="K127" s="82">
        <f t="shared" si="5"/>
        <v>0</v>
      </c>
    </row>
    <row r="128" spans="1:11" ht="15.75" x14ac:dyDescent="0.3">
      <c r="A128" s="75" t="s">
        <v>208</v>
      </c>
      <c r="B128" s="92" t="s">
        <v>237</v>
      </c>
      <c r="C128" s="32" t="s">
        <v>44</v>
      </c>
      <c r="D128" s="32">
        <v>261</v>
      </c>
      <c r="E128" s="32">
        <v>510</v>
      </c>
      <c r="F128" s="32" t="s">
        <v>73</v>
      </c>
      <c r="G128" s="34" t="s">
        <v>18</v>
      </c>
      <c r="H128" s="81" t="s">
        <v>74</v>
      </c>
      <c r="I128" s="36"/>
      <c r="J128" s="37">
        <v>1915.75</v>
      </c>
      <c r="K128" s="83">
        <f t="shared" si="5"/>
        <v>0</v>
      </c>
    </row>
    <row r="129" spans="1:11" ht="15.75" x14ac:dyDescent="0.3">
      <c r="A129" s="75" t="s">
        <v>208</v>
      </c>
      <c r="B129" s="92" t="s">
        <v>238</v>
      </c>
      <c r="C129" s="32" t="s">
        <v>44</v>
      </c>
      <c r="D129" s="32">
        <v>261</v>
      </c>
      <c r="E129" s="32">
        <v>510</v>
      </c>
      <c r="F129" s="32" t="s">
        <v>73</v>
      </c>
      <c r="G129" s="34" t="s">
        <v>21</v>
      </c>
      <c r="H129" s="35" t="s">
        <v>22</v>
      </c>
      <c r="I129" s="36"/>
      <c r="J129" s="37">
        <v>2194</v>
      </c>
      <c r="K129" s="80">
        <f t="shared" si="5"/>
        <v>0</v>
      </c>
    </row>
    <row r="130" spans="1:11" ht="15.75" x14ac:dyDescent="0.3">
      <c r="A130" s="75" t="s">
        <v>208</v>
      </c>
      <c r="B130" s="92" t="s">
        <v>239</v>
      </c>
      <c r="C130" s="32" t="s">
        <v>44</v>
      </c>
      <c r="D130" s="32">
        <v>318</v>
      </c>
      <c r="E130" s="32">
        <v>363</v>
      </c>
      <c r="F130" s="32" t="s">
        <v>77</v>
      </c>
      <c r="G130" s="34" t="s">
        <v>18</v>
      </c>
      <c r="H130" s="81" t="s">
        <v>78</v>
      </c>
      <c r="I130" s="36"/>
      <c r="J130" s="37">
        <v>1624.9</v>
      </c>
      <c r="K130" s="82">
        <f t="shared" si="5"/>
        <v>0</v>
      </c>
    </row>
    <row r="131" spans="1:11" ht="15.75" x14ac:dyDescent="0.3">
      <c r="A131" s="75" t="s">
        <v>208</v>
      </c>
      <c r="B131" s="92" t="s">
        <v>240</v>
      </c>
      <c r="C131" s="32" t="s">
        <v>44</v>
      </c>
      <c r="D131" s="32">
        <v>318</v>
      </c>
      <c r="E131" s="32">
        <v>363</v>
      </c>
      <c r="F131" s="32" t="s">
        <v>77</v>
      </c>
      <c r="G131" s="34" t="s">
        <v>21</v>
      </c>
      <c r="H131" s="35" t="s">
        <v>22</v>
      </c>
      <c r="I131" s="36"/>
      <c r="J131" s="37">
        <v>1847.5</v>
      </c>
      <c r="K131" s="82">
        <f t="shared" si="5"/>
        <v>0</v>
      </c>
    </row>
    <row r="132" spans="1:11" ht="15.75" x14ac:dyDescent="0.3">
      <c r="A132" s="75" t="s">
        <v>208</v>
      </c>
      <c r="B132" s="92" t="s">
        <v>241</v>
      </c>
      <c r="C132" s="32" t="s">
        <v>44</v>
      </c>
      <c r="D132" s="32">
        <v>318</v>
      </c>
      <c r="E132" s="32">
        <v>624</v>
      </c>
      <c r="F132" s="32" t="s">
        <v>81</v>
      </c>
      <c r="G132" s="34" t="s">
        <v>18</v>
      </c>
      <c r="H132" s="81" t="s">
        <v>242</v>
      </c>
      <c r="I132" s="36"/>
      <c r="J132" s="37">
        <v>2536.1999999999998</v>
      </c>
      <c r="K132" s="82">
        <f t="shared" si="5"/>
        <v>0</v>
      </c>
    </row>
    <row r="133" spans="1:11" ht="15.75" x14ac:dyDescent="0.3">
      <c r="A133" s="75" t="s">
        <v>208</v>
      </c>
      <c r="B133" s="92" t="s">
        <v>243</v>
      </c>
      <c r="C133" s="32" t="s">
        <v>44</v>
      </c>
      <c r="D133" s="32">
        <v>318</v>
      </c>
      <c r="E133" s="32">
        <v>624</v>
      </c>
      <c r="F133" s="32" t="s">
        <v>81</v>
      </c>
      <c r="G133" s="34" t="s">
        <v>21</v>
      </c>
      <c r="H133" s="35" t="s">
        <v>22</v>
      </c>
      <c r="I133" s="36"/>
      <c r="J133" s="37">
        <v>2814.45</v>
      </c>
      <c r="K133" s="82">
        <f t="shared" si="5"/>
        <v>0</v>
      </c>
    </row>
    <row r="134" spans="1:11" ht="15.75" x14ac:dyDescent="0.3">
      <c r="A134" s="75" t="s">
        <v>208</v>
      </c>
      <c r="B134" s="31" t="s">
        <v>244</v>
      </c>
      <c r="C134" s="32" t="s">
        <v>44</v>
      </c>
      <c r="D134" s="32">
        <v>363</v>
      </c>
      <c r="E134" s="32">
        <v>624</v>
      </c>
      <c r="F134" s="32" t="s">
        <v>85</v>
      </c>
      <c r="G134" s="34" t="s">
        <v>18</v>
      </c>
      <c r="H134" s="93" t="s">
        <v>86</v>
      </c>
      <c r="I134" s="36"/>
      <c r="J134" s="37">
        <v>2870.3500000000004</v>
      </c>
      <c r="K134" s="82">
        <f t="shared" si="5"/>
        <v>0</v>
      </c>
    </row>
    <row r="135" spans="1:11" ht="15.75" x14ac:dyDescent="0.3">
      <c r="A135" s="75" t="s">
        <v>208</v>
      </c>
      <c r="B135" s="31" t="s">
        <v>245</v>
      </c>
      <c r="C135" s="32" t="s">
        <v>44</v>
      </c>
      <c r="D135" s="32">
        <v>363</v>
      </c>
      <c r="E135" s="32">
        <v>624</v>
      </c>
      <c r="F135" s="32" t="s">
        <v>85</v>
      </c>
      <c r="G135" s="34" t="s">
        <v>21</v>
      </c>
      <c r="H135" s="35" t="s">
        <v>22</v>
      </c>
      <c r="I135" s="54"/>
      <c r="J135" s="37">
        <v>3176.3999999999996</v>
      </c>
      <c r="K135" s="83">
        <f t="shared" si="5"/>
        <v>0</v>
      </c>
    </row>
    <row r="136" spans="1:11" ht="25.5" x14ac:dyDescent="0.3">
      <c r="A136" s="75" t="s">
        <v>208</v>
      </c>
      <c r="B136" s="94" t="s">
        <v>246</v>
      </c>
      <c r="C136" s="32" t="s">
        <v>44</v>
      </c>
      <c r="D136" s="32">
        <v>363</v>
      </c>
      <c r="E136" s="32">
        <v>624</v>
      </c>
      <c r="F136" s="32" t="s">
        <v>85</v>
      </c>
      <c r="G136" s="34" t="s">
        <v>18</v>
      </c>
      <c r="H136" s="95" t="s">
        <v>247</v>
      </c>
      <c r="I136" s="54"/>
      <c r="J136" s="37">
        <v>3087.0499999999997</v>
      </c>
      <c r="K136" s="82">
        <f t="shared" si="5"/>
        <v>0</v>
      </c>
    </row>
    <row r="137" spans="1:11" ht="15.75" x14ac:dyDescent="0.3">
      <c r="A137" s="75" t="s">
        <v>208</v>
      </c>
      <c r="B137" s="94" t="s">
        <v>248</v>
      </c>
      <c r="C137" s="32" t="s">
        <v>44</v>
      </c>
      <c r="D137" s="32">
        <v>363</v>
      </c>
      <c r="E137" s="32">
        <v>624</v>
      </c>
      <c r="F137" s="32" t="s">
        <v>85</v>
      </c>
      <c r="G137" s="34" t="s">
        <v>21</v>
      </c>
      <c r="H137" s="35" t="s">
        <v>22</v>
      </c>
      <c r="I137" s="54"/>
      <c r="J137" s="52">
        <v>3393.15</v>
      </c>
      <c r="K137" s="82">
        <f t="shared" si="5"/>
        <v>0</v>
      </c>
    </row>
    <row r="138" spans="1:11" ht="25.5" x14ac:dyDescent="0.3">
      <c r="A138" s="75" t="s">
        <v>208</v>
      </c>
      <c r="B138" s="94" t="s">
        <v>249</v>
      </c>
      <c r="C138" s="32" t="s">
        <v>44</v>
      </c>
      <c r="D138" s="32">
        <v>363</v>
      </c>
      <c r="E138" s="32">
        <v>624</v>
      </c>
      <c r="F138" s="32" t="s">
        <v>85</v>
      </c>
      <c r="G138" s="34" t="s">
        <v>18</v>
      </c>
      <c r="H138" s="95" t="s">
        <v>250</v>
      </c>
      <c r="I138" s="54"/>
      <c r="J138" s="37">
        <v>3087.0499999999997</v>
      </c>
      <c r="K138" s="82">
        <f t="shared" si="5"/>
        <v>0</v>
      </c>
    </row>
    <row r="139" spans="1:11" ht="16.5" thickBot="1" x14ac:dyDescent="0.35">
      <c r="A139" s="75" t="s">
        <v>208</v>
      </c>
      <c r="B139" s="43" t="s">
        <v>251</v>
      </c>
      <c r="C139" s="44" t="s">
        <v>44</v>
      </c>
      <c r="D139" s="44">
        <v>363</v>
      </c>
      <c r="E139" s="44">
        <v>624</v>
      </c>
      <c r="F139" s="44" t="s">
        <v>85</v>
      </c>
      <c r="G139" s="45" t="s">
        <v>21</v>
      </c>
      <c r="H139" s="56" t="s">
        <v>22</v>
      </c>
      <c r="I139" s="47"/>
      <c r="J139" s="48">
        <v>3393.15</v>
      </c>
      <c r="K139" s="85">
        <f t="shared" si="5"/>
        <v>0</v>
      </c>
    </row>
    <row r="140" spans="1:11" ht="18" thickBot="1" x14ac:dyDescent="0.4">
      <c r="A140" s="4" t="s">
        <v>12</v>
      </c>
      <c r="B140" s="18" t="s">
        <v>252</v>
      </c>
      <c r="C140" s="86"/>
      <c r="D140" s="86"/>
      <c r="E140" s="96"/>
      <c r="F140" s="86"/>
      <c r="G140" s="97"/>
      <c r="H140" s="18" t="s">
        <v>252</v>
      </c>
      <c r="I140" s="59"/>
      <c r="J140" s="21"/>
      <c r="K140" s="2"/>
    </row>
    <row r="141" spans="1:11" ht="15.75" x14ac:dyDescent="0.3">
      <c r="A141" s="75" t="s">
        <v>208</v>
      </c>
      <c r="B141" s="24" t="s">
        <v>253</v>
      </c>
      <c r="C141" s="25" t="s">
        <v>100</v>
      </c>
      <c r="D141" s="25">
        <v>396</v>
      </c>
      <c r="E141" s="25">
        <v>396</v>
      </c>
      <c r="F141" s="25" t="s">
        <v>32</v>
      </c>
      <c r="G141" s="26" t="s">
        <v>18</v>
      </c>
      <c r="H141" s="98" t="s">
        <v>33</v>
      </c>
      <c r="I141" s="77"/>
      <c r="J141" s="78">
        <v>2094.75</v>
      </c>
      <c r="K141" s="79">
        <f t="shared" ref="K141:K146" si="6">I141*J141</f>
        <v>0</v>
      </c>
    </row>
    <row r="142" spans="1:11" ht="15.75" x14ac:dyDescent="0.3">
      <c r="A142" s="75" t="s">
        <v>208</v>
      </c>
      <c r="B142" s="31" t="s">
        <v>254</v>
      </c>
      <c r="C142" s="32" t="s">
        <v>100</v>
      </c>
      <c r="D142" s="32">
        <v>396</v>
      </c>
      <c r="E142" s="32">
        <v>396</v>
      </c>
      <c r="F142" s="33" t="s">
        <v>32</v>
      </c>
      <c r="G142" s="34" t="s">
        <v>21</v>
      </c>
      <c r="H142" s="35" t="s">
        <v>22</v>
      </c>
      <c r="I142" s="36"/>
      <c r="J142" s="37">
        <v>2345.1499999999996</v>
      </c>
      <c r="K142" s="83">
        <f t="shared" si="6"/>
        <v>0</v>
      </c>
    </row>
    <row r="143" spans="1:11" ht="15.75" x14ac:dyDescent="0.3">
      <c r="A143" s="75" t="s">
        <v>208</v>
      </c>
      <c r="B143" s="31" t="s">
        <v>255</v>
      </c>
      <c r="C143" s="32" t="s">
        <v>100</v>
      </c>
      <c r="D143" s="32">
        <v>510</v>
      </c>
      <c r="E143" s="32">
        <v>510</v>
      </c>
      <c r="F143" s="32" t="s">
        <v>36</v>
      </c>
      <c r="G143" s="34" t="s">
        <v>18</v>
      </c>
      <c r="H143" s="90" t="s">
        <v>103</v>
      </c>
      <c r="I143" s="36"/>
      <c r="J143" s="37">
        <v>2929.2000000000003</v>
      </c>
      <c r="K143" s="82">
        <f t="shared" si="6"/>
        <v>0</v>
      </c>
    </row>
    <row r="144" spans="1:11" ht="15.75" x14ac:dyDescent="0.3">
      <c r="A144" s="75" t="s">
        <v>208</v>
      </c>
      <c r="B144" s="31" t="s">
        <v>256</v>
      </c>
      <c r="C144" s="32" t="s">
        <v>100</v>
      </c>
      <c r="D144" s="32">
        <v>510</v>
      </c>
      <c r="E144" s="32">
        <v>510</v>
      </c>
      <c r="F144" s="32" t="s">
        <v>36</v>
      </c>
      <c r="G144" s="34" t="s">
        <v>21</v>
      </c>
      <c r="H144" s="35" t="s">
        <v>22</v>
      </c>
      <c r="I144" s="54"/>
      <c r="J144" s="52">
        <v>3263.1</v>
      </c>
      <c r="K144" s="82">
        <f t="shared" si="6"/>
        <v>0</v>
      </c>
    </row>
    <row r="145" spans="1:11" ht="15.75" x14ac:dyDescent="0.3">
      <c r="A145" s="75" t="s">
        <v>208</v>
      </c>
      <c r="B145" s="31" t="s">
        <v>257</v>
      </c>
      <c r="C145" s="32" t="s">
        <v>100</v>
      </c>
      <c r="D145" s="32">
        <v>624</v>
      </c>
      <c r="E145" s="32">
        <v>624</v>
      </c>
      <c r="F145" s="32" t="s">
        <v>106</v>
      </c>
      <c r="G145" s="34" t="s">
        <v>18</v>
      </c>
      <c r="H145" s="90" t="s">
        <v>258</v>
      </c>
      <c r="I145" s="36"/>
      <c r="J145" s="37">
        <v>3721.3</v>
      </c>
      <c r="K145" s="82">
        <f t="shared" si="6"/>
        <v>0</v>
      </c>
    </row>
    <row r="146" spans="1:11" ht="16.5" thickBot="1" x14ac:dyDescent="0.35">
      <c r="A146" s="75" t="s">
        <v>208</v>
      </c>
      <c r="B146" s="43" t="s">
        <v>259</v>
      </c>
      <c r="C146" s="44" t="s">
        <v>100</v>
      </c>
      <c r="D146" s="44">
        <v>624</v>
      </c>
      <c r="E146" s="44">
        <v>624</v>
      </c>
      <c r="F146" s="44" t="s">
        <v>106</v>
      </c>
      <c r="G146" s="45" t="s">
        <v>21</v>
      </c>
      <c r="H146" s="56" t="s">
        <v>22</v>
      </c>
      <c r="I146" s="47"/>
      <c r="J146" s="48">
        <v>4110.8499999999995</v>
      </c>
      <c r="K146" s="85">
        <f t="shared" si="6"/>
        <v>0</v>
      </c>
    </row>
    <row r="147" spans="1:11" ht="18" thickBot="1" x14ac:dyDescent="0.4">
      <c r="A147" s="4" t="s">
        <v>12</v>
      </c>
      <c r="B147" s="66" t="s">
        <v>260</v>
      </c>
      <c r="C147" s="19"/>
      <c r="D147" s="19"/>
      <c r="E147" s="19"/>
      <c r="F147" s="19"/>
      <c r="G147" s="19"/>
      <c r="H147" s="66" t="s">
        <v>261</v>
      </c>
      <c r="I147" s="59"/>
      <c r="J147" s="21"/>
      <c r="K147" s="2"/>
    </row>
    <row r="148" spans="1:11" ht="15.75" x14ac:dyDescent="0.3">
      <c r="A148" s="75" t="s">
        <v>208</v>
      </c>
      <c r="B148" s="24" t="s">
        <v>262</v>
      </c>
      <c r="C148" s="25" t="s">
        <v>111</v>
      </c>
      <c r="D148" s="25">
        <v>102</v>
      </c>
      <c r="E148" s="25">
        <v>204</v>
      </c>
      <c r="F148" s="25" t="s">
        <v>112</v>
      </c>
      <c r="G148" s="26" t="s">
        <v>18</v>
      </c>
      <c r="H148" s="99" t="s">
        <v>263</v>
      </c>
      <c r="I148" s="28"/>
      <c r="J148" s="29">
        <v>397.29999999999995</v>
      </c>
      <c r="K148" s="79">
        <f t="shared" ref="K148:K205" si="7">I148*J148</f>
        <v>0</v>
      </c>
    </row>
    <row r="149" spans="1:11" ht="15.75" x14ac:dyDescent="0.3">
      <c r="A149" s="75" t="s">
        <v>208</v>
      </c>
      <c r="B149" s="31" t="s">
        <v>264</v>
      </c>
      <c r="C149" s="32" t="s">
        <v>111</v>
      </c>
      <c r="D149" s="32">
        <v>102</v>
      </c>
      <c r="E149" s="32">
        <v>204</v>
      </c>
      <c r="F149" s="33" t="s">
        <v>112</v>
      </c>
      <c r="G149" s="34" t="s">
        <v>21</v>
      </c>
      <c r="H149" s="35" t="s">
        <v>22</v>
      </c>
      <c r="I149" s="100"/>
      <c r="J149" s="101">
        <v>434.4</v>
      </c>
      <c r="K149" s="80">
        <f t="shared" si="7"/>
        <v>0</v>
      </c>
    </row>
    <row r="150" spans="1:11" ht="15.75" x14ac:dyDescent="0.3">
      <c r="A150" s="75" t="s">
        <v>208</v>
      </c>
      <c r="B150" s="31" t="s">
        <v>265</v>
      </c>
      <c r="C150" s="32" t="s">
        <v>111</v>
      </c>
      <c r="D150" s="32">
        <v>102</v>
      </c>
      <c r="E150" s="32">
        <v>261</v>
      </c>
      <c r="F150" s="32" t="s">
        <v>116</v>
      </c>
      <c r="G150" s="34" t="s">
        <v>18</v>
      </c>
      <c r="H150" s="90" t="s">
        <v>266</v>
      </c>
      <c r="I150" s="36"/>
      <c r="J150" s="37">
        <v>425.05</v>
      </c>
      <c r="K150" s="82">
        <f t="shared" si="7"/>
        <v>0</v>
      </c>
    </row>
    <row r="151" spans="1:11" ht="15.75" x14ac:dyDescent="0.3">
      <c r="A151" s="75" t="s">
        <v>208</v>
      </c>
      <c r="B151" s="31" t="s">
        <v>267</v>
      </c>
      <c r="C151" s="32" t="s">
        <v>111</v>
      </c>
      <c r="D151" s="32">
        <v>102</v>
      </c>
      <c r="E151" s="32">
        <v>261</v>
      </c>
      <c r="F151" s="32" t="s">
        <v>116</v>
      </c>
      <c r="G151" s="34" t="s">
        <v>21</v>
      </c>
      <c r="H151" s="35" t="s">
        <v>22</v>
      </c>
      <c r="I151" s="36"/>
      <c r="J151" s="37">
        <v>462.15000000000003</v>
      </c>
      <c r="K151" s="82">
        <f t="shared" si="7"/>
        <v>0</v>
      </c>
    </row>
    <row r="152" spans="1:11" ht="15.75" x14ac:dyDescent="0.3">
      <c r="A152" s="75" t="s">
        <v>208</v>
      </c>
      <c r="B152" s="31" t="s">
        <v>268</v>
      </c>
      <c r="C152" s="32" t="s">
        <v>111</v>
      </c>
      <c r="D152" s="32">
        <v>102</v>
      </c>
      <c r="E152" s="32">
        <v>318</v>
      </c>
      <c r="F152" s="32" t="s">
        <v>120</v>
      </c>
      <c r="G152" s="34" t="s">
        <v>18</v>
      </c>
      <c r="H152" s="90" t="s">
        <v>121</v>
      </c>
      <c r="I152" s="36"/>
      <c r="J152" s="37">
        <v>456.25</v>
      </c>
      <c r="K152" s="82">
        <f t="shared" si="7"/>
        <v>0</v>
      </c>
    </row>
    <row r="153" spans="1:11" ht="15.75" x14ac:dyDescent="0.3">
      <c r="A153" s="75" t="s">
        <v>208</v>
      </c>
      <c r="B153" s="31" t="s">
        <v>269</v>
      </c>
      <c r="C153" s="32" t="s">
        <v>111</v>
      </c>
      <c r="D153" s="32">
        <v>102</v>
      </c>
      <c r="E153" s="32">
        <v>318</v>
      </c>
      <c r="F153" s="32" t="s">
        <v>120</v>
      </c>
      <c r="G153" s="34" t="s">
        <v>21</v>
      </c>
      <c r="H153" s="35" t="s">
        <v>22</v>
      </c>
      <c r="I153" s="36"/>
      <c r="J153" s="37">
        <v>493.35</v>
      </c>
      <c r="K153" s="82">
        <f t="shared" si="7"/>
        <v>0</v>
      </c>
    </row>
    <row r="154" spans="1:11" ht="15.75" x14ac:dyDescent="0.3">
      <c r="A154" s="75" t="s">
        <v>208</v>
      </c>
      <c r="B154" s="31" t="s">
        <v>270</v>
      </c>
      <c r="C154" s="32" t="s">
        <v>111</v>
      </c>
      <c r="D154" s="32">
        <v>102</v>
      </c>
      <c r="E154" s="32">
        <v>363</v>
      </c>
      <c r="F154" s="32" t="s">
        <v>124</v>
      </c>
      <c r="G154" s="34" t="s">
        <v>18</v>
      </c>
      <c r="H154" s="90" t="s">
        <v>271</v>
      </c>
      <c r="I154" s="36"/>
      <c r="J154" s="37">
        <v>492.29999999999995</v>
      </c>
      <c r="K154" s="82">
        <f t="shared" si="7"/>
        <v>0</v>
      </c>
    </row>
    <row r="155" spans="1:11" ht="15.75" x14ac:dyDescent="0.3">
      <c r="A155" s="75" t="s">
        <v>208</v>
      </c>
      <c r="B155" s="31" t="s">
        <v>272</v>
      </c>
      <c r="C155" s="32" t="s">
        <v>111</v>
      </c>
      <c r="D155" s="32">
        <v>102</v>
      </c>
      <c r="E155" s="32">
        <v>363</v>
      </c>
      <c r="F155" s="32" t="s">
        <v>124</v>
      </c>
      <c r="G155" s="34" t="s">
        <v>21</v>
      </c>
      <c r="H155" s="35" t="s">
        <v>22</v>
      </c>
      <c r="I155" s="54"/>
      <c r="J155" s="37">
        <v>529.4</v>
      </c>
      <c r="K155" s="82">
        <f t="shared" si="7"/>
        <v>0</v>
      </c>
    </row>
    <row r="156" spans="1:11" ht="15.75" x14ac:dyDescent="0.3">
      <c r="A156" s="75" t="s">
        <v>208</v>
      </c>
      <c r="B156" s="31" t="s">
        <v>273</v>
      </c>
      <c r="C156" s="32" t="s">
        <v>111</v>
      </c>
      <c r="D156" s="32">
        <v>102</v>
      </c>
      <c r="E156" s="32">
        <v>624</v>
      </c>
      <c r="F156" s="32" t="s">
        <v>128</v>
      </c>
      <c r="G156" s="34" t="s">
        <v>18</v>
      </c>
      <c r="H156" s="90" t="s">
        <v>129</v>
      </c>
      <c r="I156" s="54"/>
      <c r="J156" s="37">
        <v>771.35</v>
      </c>
      <c r="K156" s="82">
        <f t="shared" si="7"/>
        <v>0</v>
      </c>
    </row>
    <row r="157" spans="1:11" ht="15.75" x14ac:dyDescent="0.3">
      <c r="A157" s="75" t="s">
        <v>208</v>
      </c>
      <c r="B157" s="31" t="s">
        <v>274</v>
      </c>
      <c r="C157" s="32" t="s">
        <v>111</v>
      </c>
      <c r="D157" s="32">
        <v>102</v>
      </c>
      <c r="E157" s="32">
        <v>624</v>
      </c>
      <c r="F157" s="32" t="s">
        <v>128</v>
      </c>
      <c r="G157" s="34" t="s">
        <v>21</v>
      </c>
      <c r="H157" s="35" t="s">
        <v>22</v>
      </c>
      <c r="I157" s="54"/>
      <c r="J157" s="37">
        <v>808.45</v>
      </c>
      <c r="K157" s="82">
        <f t="shared" si="7"/>
        <v>0</v>
      </c>
    </row>
    <row r="158" spans="1:11" ht="15.75" x14ac:dyDescent="0.3">
      <c r="A158" s="75" t="s">
        <v>208</v>
      </c>
      <c r="B158" s="31" t="s">
        <v>275</v>
      </c>
      <c r="C158" s="32" t="s">
        <v>111</v>
      </c>
      <c r="D158" s="32">
        <v>159</v>
      </c>
      <c r="E158" s="32">
        <v>204</v>
      </c>
      <c r="F158" s="32" t="s">
        <v>132</v>
      </c>
      <c r="G158" s="34" t="s">
        <v>18</v>
      </c>
      <c r="H158" s="90" t="s">
        <v>276</v>
      </c>
      <c r="I158" s="36"/>
      <c r="J158" s="37">
        <v>512.65</v>
      </c>
      <c r="K158" s="82">
        <f t="shared" si="7"/>
        <v>0</v>
      </c>
    </row>
    <row r="159" spans="1:11" ht="15.75" x14ac:dyDescent="0.3">
      <c r="A159" s="75" t="s">
        <v>208</v>
      </c>
      <c r="B159" s="31" t="s">
        <v>277</v>
      </c>
      <c r="C159" s="32" t="s">
        <v>111</v>
      </c>
      <c r="D159" s="32">
        <v>159</v>
      </c>
      <c r="E159" s="32">
        <v>204</v>
      </c>
      <c r="F159" s="32" t="s">
        <v>132</v>
      </c>
      <c r="G159" s="34" t="s">
        <v>21</v>
      </c>
      <c r="H159" s="35" t="s">
        <v>22</v>
      </c>
      <c r="I159" s="36"/>
      <c r="J159" s="37">
        <v>586.85</v>
      </c>
      <c r="K159" s="82">
        <f t="shared" si="7"/>
        <v>0</v>
      </c>
    </row>
    <row r="160" spans="1:11" ht="15.75" x14ac:dyDescent="0.3">
      <c r="A160" s="75" t="s">
        <v>208</v>
      </c>
      <c r="B160" s="31" t="s">
        <v>278</v>
      </c>
      <c r="C160" s="32" t="s">
        <v>111</v>
      </c>
      <c r="D160" s="32">
        <v>159</v>
      </c>
      <c r="E160" s="32">
        <v>261</v>
      </c>
      <c r="F160" s="32" t="s">
        <v>136</v>
      </c>
      <c r="G160" s="34" t="s">
        <v>18</v>
      </c>
      <c r="H160" s="90" t="s">
        <v>279</v>
      </c>
      <c r="I160" s="36"/>
      <c r="J160" s="37">
        <v>557.95000000000005</v>
      </c>
      <c r="K160" s="82">
        <f t="shared" si="7"/>
        <v>0</v>
      </c>
    </row>
    <row r="161" spans="1:11" ht="15.75" x14ac:dyDescent="0.3">
      <c r="A161" s="75" t="s">
        <v>208</v>
      </c>
      <c r="B161" s="31" t="s">
        <v>280</v>
      </c>
      <c r="C161" s="32" t="s">
        <v>111</v>
      </c>
      <c r="D161" s="32">
        <v>159</v>
      </c>
      <c r="E161" s="32">
        <v>261</v>
      </c>
      <c r="F161" s="32" t="s">
        <v>136</v>
      </c>
      <c r="G161" s="34" t="s">
        <v>21</v>
      </c>
      <c r="H161" s="35" t="s">
        <v>22</v>
      </c>
      <c r="I161" s="36"/>
      <c r="J161" s="37">
        <v>632.15000000000009</v>
      </c>
      <c r="K161" s="82">
        <f t="shared" si="7"/>
        <v>0</v>
      </c>
    </row>
    <row r="162" spans="1:11" ht="15.75" x14ac:dyDescent="0.3">
      <c r="A162" s="75" t="s">
        <v>208</v>
      </c>
      <c r="B162" s="31" t="s">
        <v>281</v>
      </c>
      <c r="C162" s="32" t="s">
        <v>111</v>
      </c>
      <c r="D162" s="32">
        <v>159</v>
      </c>
      <c r="E162" s="32">
        <v>318</v>
      </c>
      <c r="F162" s="32" t="s">
        <v>140</v>
      </c>
      <c r="G162" s="34" t="s">
        <v>18</v>
      </c>
      <c r="H162" s="90" t="s">
        <v>141</v>
      </c>
      <c r="I162" s="36"/>
      <c r="J162" s="37">
        <v>598.29999999999995</v>
      </c>
      <c r="K162" s="82">
        <f t="shared" si="7"/>
        <v>0</v>
      </c>
    </row>
    <row r="163" spans="1:11" ht="15.75" x14ac:dyDescent="0.3">
      <c r="A163" s="75" t="s">
        <v>208</v>
      </c>
      <c r="B163" s="31" t="s">
        <v>282</v>
      </c>
      <c r="C163" s="32" t="s">
        <v>111</v>
      </c>
      <c r="D163" s="32">
        <v>159</v>
      </c>
      <c r="E163" s="32">
        <v>318</v>
      </c>
      <c r="F163" s="32" t="s">
        <v>140</v>
      </c>
      <c r="G163" s="34" t="s">
        <v>21</v>
      </c>
      <c r="H163" s="35" t="s">
        <v>22</v>
      </c>
      <c r="I163" s="36"/>
      <c r="J163" s="37">
        <v>672.55</v>
      </c>
      <c r="K163" s="82">
        <f t="shared" si="7"/>
        <v>0</v>
      </c>
    </row>
    <row r="164" spans="1:11" ht="15.75" x14ac:dyDescent="0.3">
      <c r="A164" s="75" t="s">
        <v>208</v>
      </c>
      <c r="B164" s="31" t="s">
        <v>283</v>
      </c>
      <c r="C164" s="32" t="s">
        <v>111</v>
      </c>
      <c r="D164" s="32">
        <v>159</v>
      </c>
      <c r="E164" s="32">
        <v>363</v>
      </c>
      <c r="F164" s="32" t="s">
        <v>144</v>
      </c>
      <c r="G164" s="34" t="s">
        <v>18</v>
      </c>
      <c r="H164" s="90" t="s">
        <v>284</v>
      </c>
      <c r="I164" s="36"/>
      <c r="J164" s="37">
        <v>653.5</v>
      </c>
      <c r="K164" s="82">
        <f t="shared" si="7"/>
        <v>0</v>
      </c>
    </row>
    <row r="165" spans="1:11" ht="15.75" x14ac:dyDescent="0.3">
      <c r="A165" s="75" t="s">
        <v>208</v>
      </c>
      <c r="B165" s="31" t="s">
        <v>285</v>
      </c>
      <c r="C165" s="32" t="s">
        <v>111</v>
      </c>
      <c r="D165" s="32">
        <v>159</v>
      </c>
      <c r="E165" s="32">
        <v>363</v>
      </c>
      <c r="F165" s="32" t="s">
        <v>144</v>
      </c>
      <c r="G165" s="34" t="s">
        <v>21</v>
      </c>
      <c r="H165" s="35" t="s">
        <v>22</v>
      </c>
      <c r="I165" s="40"/>
      <c r="J165" s="37">
        <v>727.69999999999993</v>
      </c>
      <c r="K165" s="82">
        <f t="shared" si="7"/>
        <v>0</v>
      </c>
    </row>
    <row r="166" spans="1:11" ht="15.75" x14ac:dyDescent="0.3">
      <c r="A166" s="75" t="s">
        <v>208</v>
      </c>
      <c r="B166" s="31" t="s">
        <v>286</v>
      </c>
      <c r="C166" s="32" t="s">
        <v>111</v>
      </c>
      <c r="D166" s="32">
        <v>159</v>
      </c>
      <c r="E166" s="32">
        <v>624</v>
      </c>
      <c r="F166" s="32" t="s">
        <v>148</v>
      </c>
      <c r="G166" s="34" t="s">
        <v>18</v>
      </c>
      <c r="H166" s="90" t="s">
        <v>149</v>
      </c>
      <c r="I166" s="40"/>
      <c r="J166" s="37">
        <v>1078.7</v>
      </c>
      <c r="K166" s="82">
        <f t="shared" si="7"/>
        <v>0</v>
      </c>
    </row>
    <row r="167" spans="1:11" ht="15.75" x14ac:dyDescent="0.3">
      <c r="A167" s="75" t="s">
        <v>208</v>
      </c>
      <c r="B167" s="31" t="s">
        <v>287</v>
      </c>
      <c r="C167" s="32" t="s">
        <v>111</v>
      </c>
      <c r="D167" s="32">
        <v>159</v>
      </c>
      <c r="E167" s="32">
        <v>624</v>
      </c>
      <c r="F167" s="32" t="s">
        <v>148</v>
      </c>
      <c r="G167" s="34" t="s">
        <v>21</v>
      </c>
      <c r="H167" s="35" t="s">
        <v>22</v>
      </c>
      <c r="I167" s="40"/>
      <c r="J167" s="37">
        <v>1152.9000000000001</v>
      </c>
      <c r="K167" s="82">
        <f t="shared" si="7"/>
        <v>0</v>
      </c>
    </row>
    <row r="168" spans="1:11" ht="15.75" x14ac:dyDescent="0.3">
      <c r="A168" s="75" t="s">
        <v>208</v>
      </c>
      <c r="B168" s="31" t="s">
        <v>288</v>
      </c>
      <c r="C168" s="32" t="s">
        <v>111</v>
      </c>
      <c r="D168" s="32">
        <v>192</v>
      </c>
      <c r="E168" s="32">
        <v>204</v>
      </c>
      <c r="F168" s="32" t="s">
        <v>152</v>
      </c>
      <c r="G168" s="34" t="s">
        <v>18</v>
      </c>
      <c r="H168" s="102" t="s">
        <v>289</v>
      </c>
      <c r="I168" s="40"/>
      <c r="J168" s="37">
        <v>611.59999999999991</v>
      </c>
      <c r="K168" s="82">
        <f t="shared" si="7"/>
        <v>0</v>
      </c>
    </row>
    <row r="169" spans="1:11" ht="15.75" x14ac:dyDescent="0.3">
      <c r="A169" s="75" t="s">
        <v>208</v>
      </c>
      <c r="B169" s="31" t="s">
        <v>290</v>
      </c>
      <c r="C169" s="32" t="s">
        <v>111</v>
      </c>
      <c r="D169" s="32">
        <v>192</v>
      </c>
      <c r="E169" s="32">
        <v>204</v>
      </c>
      <c r="F169" s="32" t="s">
        <v>152</v>
      </c>
      <c r="G169" s="34" t="s">
        <v>21</v>
      </c>
      <c r="H169" s="35" t="s">
        <v>22</v>
      </c>
      <c r="I169" s="40"/>
      <c r="J169" s="37">
        <v>685.8</v>
      </c>
      <c r="K169" s="82">
        <f t="shared" si="7"/>
        <v>0</v>
      </c>
    </row>
    <row r="170" spans="1:11" ht="15.75" x14ac:dyDescent="0.3">
      <c r="A170" s="75" t="s">
        <v>208</v>
      </c>
      <c r="B170" s="31" t="s">
        <v>291</v>
      </c>
      <c r="C170" s="32" t="s">
        <v>111</v>
      </c>
      <c r="D170" s="32">
        <v>192</v>
      </c>
      <c r="E170" s="32">
        <v>261</v>
      </c>
      <c r="F170" s="32" t="s">
        <v>156</v>
      </c>
      <c r="G170" s="103" t="s">
        <v>18</v>
      </c>
      <c r="H170" s="81" t="s">
        <v>157</v>
      </c>
      <c r="I170" s="36"/>
      <c r="J170" s="37">
        <v>664.65000000000009</v>
      </c>
      <c r="K170" s="82">
        <f t="shared" si="7"/>
        <v>0</v>
      </c>
    </row>
    <row r="171" spans="1:11" ht="15.75" x14ac:dyDescent="0.3">
      <c r="A171" s="75" t="s">
        <v>208</v>
      </c>
      <c r="B171" s="31" t="s">
        <v>292</v>
      </c>
      <c r="C171" s="32" t="s">
        <v>111</v>
      </c>
      <c r="D171" s="32">
        <v>192</v>
      </c>
      <c r="E171" s="32">
        <v>261</v>
      </c>
      <c r="F171" s="32" t="s">
        <v>156</v>
      </c>
      <c r="G171" s="34" t="s">
        <v>21</v>
      </c>
      <c r="H171" s="35" t="s">
        <v>22</v>
      </c>
      <c r="I171" s="36"/>
      <c r="J171" s="37">
        <v>738.85</v>
      </c>
      <c r="K171" s="82">
        <f t="shared" si="7"/>
        <v>0</v>
      </c>
    </row>
    <row r="172" spans="1:11" ht="15.75" x14ac:dyDescent="0.3">
      <c r="A172" s="75" t="s">
        <v>208</v>
      </c>
      <c r="B172" s="31" t="s">
        <v>293</v>
      </c>
      <c r="C172" s="32" t="s">
        <v>111</v>
      </c>
      <c r="D172" s="32">
        <v>192</v>
      </c>
      <c r="E172" s="32">
        <v>318</v>
      </c>
      <c r="F172" s="32" t="s">
        <v>160</v>
      </c>
      <c r="G172" s="34" t="s">
        <v>18</v>
      </c>
      <c r="H172" s="81" t="s">
        <v>294</v>
      </c>
      <c r="I172" s="36"/>
      <c r="J172" s="37">
        <v>724.2</v>
      </c>
      <c r="K172" s="82">
        <f t="shared" si="7"/>
        <v>0</v>
      </c>
    </row>
    <row r="173" spans="1:11" ht="15.75" x14ac:dyDescent="0.3">
      <c r="A173" s="75" t="s">
        <v>208</v>
      </c>
      <c r="B173" s="31" t="s">
        <v>295</v>
      </c>
      <c r="C173" s="32" t="s">
        <v>111</v>
      </c>
      <c r="D173" s="32">
        <v>192</v>
      </c>
      <c r="E173" s="32">
        <v>318</v>
      </c>
      <c r="F173" s="32" t="s">
        <v>160</v>
      </c>
      <c r="G173" s="34" t="s">
        <v>21</v>
      </c>
      <c r="H173" s="35" t="s">
        <v>22</v>
      </c>
      <c r="I173" s="36"/>
      <c r="J173" s="37">
        <v>798.40000000000009</v>
      </c>
      <c r="K173" s="82">
        <f t="shared" si="7"/>
        <v>0</v>
      </c>
    </row>
    <row r="174" spans="1:11" ht="15.75" x14ac:dyDescent="0.3">
      <c r="A174" s="75" t="s">
        <v>208</v>
      </c>
      <c r="B174" s="31" t="s">
        <v>296</v>
      </c>
      <c r="C174" s="32" t="s">
        <v>111</v>
      </c>
      <c r="D174" s="32">
        <v>192</v>
      </c>
      <c r="E174" s="32">
        <v>363</v>
      </c>
      <c r="F174" s="32" t="s">
        <v>164</v>
      </c>
      <c r="G174" s="34" t="s">
        <v>18</v>
      </c>
      <c r="H174" s="81" t="s">
        <v>165</v>
      </c>
      <c r="I174" s="36"/>
      <c r="J174" s="37">
        <v>841.3</v>
      </c>
      <c r="K174" s="82">
        <f t="shared" si="7"/>
        <v>0</v>
      </c>
    </row>
    <row r="175" spans="1:11" ht="15.75" x14ac:dyDescent="0.3">
      <c r="A175" s="75" t="s">
        <v>208</v>
      </c>
      <c r="B175" s="31" t="s">
        <v>297</v>
      </c>
      <c r="C175" s="32" t="s">
        <v>111</v>
      </c>
      <c r="D175" s="32">
        <v>192</v>
      </c>
      <c r="E175" s="32">
        <v>363</v>
      </c>
      <c r="F175" s="32" t="s">
        <v>164</v>
      </c>
      <c r="G175" s="34" t="s">
        <v>21</v>
      </c>
      <c r="H175" s="35" t="s">
        <v>22</v>
      </c>
      <c r="I175" s="36"/>
      <c r="J175" s="37">
        <v>915.5</v>
      </c>
      <c r="K175" s="82">
        <f t="shared" si="7"/>
        <v>0</v>
      </c>
    </row>
    <row r="176" spans="1:11" ht="15.75" x14ac:dyDescent="0.3">
      <c r="A176" s="75" t="s">
        <v>208</v>
      </c>
      <c r="B176" s="31" t="s">
        <v>298</v>
      </c>
      <c r="C176" s="32" t="s">
        <v>111</v>
      </c>
      <c r="D176" s="32">
        <v>192</v>
      </c>
      <c r="E176" s="32">
        <v>624</v>
      </c>
      <c r="F176" s="32" t="s">
        <v>168</v>
      </c>
      <c r="G176" s="34" t="s">
        <v>18</v>
      </c>
      <c r="H176" s="90" t="s">
        <v>299</v>
      </c>
      <c r="I176" s="36"/>
      <c r="J176" s="37">
        <v>1287.7</v>
      </c>
      <c r="K176" s="82">
        <f t="shared" si="7"/>
        <v>0</v>
      </c>
    </row>
    <row r="177" spans="1:11" ht="15.75" x14ac:dyDescent="0.3">
      <c r="A177" s="75" t="s">
        <v>208</v>
      </c>
      <c r="B177" s="31" t="s">
        <v>300</v>
      </c>
      <c r="C177" s="32" t="s">
        <v>111</v>
      </c>
      <c r="D177" s="32">
        <v>192</v>
      </c>
      <c r="E177" s="32">
        <v>624</v>
      </c>
      <c r="F177" s="32" t="s">
        <v>168</v>
      </c>
      <c r="G177" s="34" t="s">
        <v>21</v>
      </c>
      <c r="H177" s="35" t="s">
        <v>22</v>
      </c>
      <c r="I177" s="36"/>
      <c r="J177" s="37">
        <v>1361.9</v>
      </c>
      <c r="K177" s="82">
        <f t="shared" si="7"/>
        <v>0</v>
      </c>
    </row>
    <row r="178" spans="1:11" ht="15.75" x14ac:dyDescent="0.3">
      <c r="A178" s="75" t="s">
        <v>208</v>
      </c>
      <c r="B178" s="31" t="s">
        <v>301</v>
      </c>
      <c r="C178" s="32" t="s">
        <v>111</v>
      </c>
      <c r="D178" s="32">
        <v>249</v>
      </c>
      <c r="E178" s="32">
        <v>204</v>
      </c>
      <c r="F178" s="32" t="s">
        <v>172</v>
      </c>
      <c r="G178" s="34" t="s">
        <v>18</v>
      </c>
      <c r="H178" s="81" t="s">
        <v>302</v>
      </c>
      <c r="I178" s="36"/>
      <c r="J178" s="37">
        <v>745.55000000000007</v>
      </c>
      <c r="K178" s="82">
        <f t="shared" si="7"/>
        <v>0</v>
      </c>
    </row>
    <row r="179" spans="1:11" ht="15.75" x14ac:dyDescent="0.3">
      <c r="A179" s="75" t="s">
        <v>208</v>
      </c>
      <c r="B179" s="31" t="s">
        <v>303</v>
      </c>
      <c r="C179" s="32" t="s">
        <v>111</v>
      </c>
      <c r="D179" s="32">
        <v>249</v>
      </c>
      <c r="E179" s="32">
        <v>204</v>
      </c>
      <c r="F179" s="32" t="s">
        <v>172</v>
      </c>
      <c r="G179" s="34" t="s">
        <v>21</v>
      </c>
      <c r="H179" s="35" t="s">
        <v>22</v>
      </c>
      <c r="I179" s="36"/>
      <c r="J179" s="37">
        <v>819.75</v>
      </c>
      <c r="K179" s="82">
        <f t="shared" si="7"/>
        <v>0</v>
      </c>
    </row>
    <row r="180" spans="1:11" ht="15.75" x14ac:dyDescent="0.3">
      <c r="A180" s="75" t="s">
        <v>208</v>
      </c>
      <c r="B180" s="31" t="s">
        <v>304</v>
      </c>
      <c r="C180" s="32" t="s">
        <v>111</v>
      </c>
      <c r="D180" s="32">
        <v>249</v>
      </c>
      <c r="E180" s="32">
        <v>261</v>
      </c>
      <c r="F180" s="32" t="s">
        <v>176</v>
      </c>
      <c r="G180" s="34" t="s">
        <v>18</v>
      </c>
      <c r="H180" s="81" t="s">
        <v>305</v>
      </c>
      <c r="I180" s="36"/>
      <c r="J180" s="37">
        <v>844.2</v>
      </c>
      <c r="K180" s="82">
        <f t="shared" si="7"/>
        <v>0</v>
      </c>
    </row>
    <row r="181" spans="1:11" ht="15.75" x14ac:dyDescent="0.3">
      <c r="A181" s="75" t="s">
        <v>208</v>
      </c>
      <c r="B181" s="31" t="s">
        <v>306</v>
      </c>
      <c r="C181" s="32" t="s">
        <v>111</v>
      </c>
      <c r="D181" s="32">
        <v>249</v>
      </c>
      <c r="E181" s="32">
        <v>261</v>
      </c>
      <c r="F181" s="32" t="s">
        <v>176</v>
      </c>
      <c r="G181" s="34" t="s">
        <v>21</v>
      </c>
      <c r="H181" s="35" t="s">
        <v>22</v>
      </c>
      <c r="I181" s="36"/>
      <c r="J181" s="37">
        <v>918.40000000000009</v>
      </c>
      <c r="K181" s="82">
        <f t="shared" si="7"/>
        <v>0</v>
      </c>
    </row>
    <row r="182" spans="1:11" ht="15.75" x14ac:dyDescent="0.3">
      <c r="A182" s="75" t="s">
        <v>208</v>
      </c>
      <c r="B182" s="31" t="s">
        <v>307</v>
      </c>
      <c r="C182" s="32" t="s">
        <v>111</v>
      </c>
      <c r="D182" s="32">
        <v>249</v>
      </c>
      <c r="E182" s="32">
        <v>318</v>
      </c>
      <c r="F182" s="32" t="s">
        <v>180</v>
      </c>
      <c r="G182" s="34" t="s">
        <v>18</v>
      </c>
      <c r="H182" s="104" t="s">
        <v>181</v>
      </c>
      <c r="I182" s="36"/>
      <c r="J182" s="37">
        <v>926</v>
      </c>
      <c r="K182" s="82">
        <f t="shared" si="7"/>
        <v>0</v>
      </c>
    </row>
    <row r="183" spans="1:11" ht="15.75" x14ac:dyDescent="0.3">
      <c r="A183" s="75" t="s">
        <v>208</v>
      </c>
      <c r="B183" s="31" t="s">
        <v>308</v>
      </c>
      <c r="C183" s="32" t="s">
        <v>111</v>
      </c>
      <c r="D183" s="32">
        <v>249</v>
      </c>
      <c r="E183" s="32">
        <v>318</v>
      </c>
      <c r="F183" s="32" t="s">
        <v>180</v>
      </c>
      <c r="G183" s="34" t="s">
        <v>21</v>
      </c>
      <c r="H183" s="35" t="s">
        <v>22</v>
      </c>
      <c r="I183" s="36"/>
      <c r="J183" s="37">
        <v>1000.1999999999999</v>
      </c>
      <c r="K183" s="82">
        <f t="shared" si="7"/>
        <v>0</v>
      </c>
    </row>
    <row r="184" spans="1:11" ht="15.75" x14ac:dyDescent="0.3">
      <c r="A184" s="75" t="s">
        <v>208</v>
      </c>
      <c r="B184" s="31" t="s">
        <v>309</v>
      </c>
      <c r="C184" s="32" t="s">
        <v>111</v>
      </c>
      <c r="D184" s="32">
        <v>249</v>
      </c>
      <c r="E184" s="32">
        <v>363</v>
      </c>
      <c r="F184" s="32" t="s">
        <v>184</v>
      </c>
      <c r="G184" s="34" t="s">
        <v>18</v>
      </c>
      <c r="H184" s="90" t="s">
        <v>185</v>
      </c>
      <c r="I184" s="36"/>
      <c r="J184" s="37">
        <v>1039.0999999999999</v>
      </c>
      <c r="K184" s="82">
        <f t="shared" si="7"/>
        <v>0</v>
      </c>
    </row>
    <row r="185" spans="1:11" ht="15.75" x14ac:dyDescent="0.3">
      <c r="A185" s="75" t="s">
        <v>208</v>
      </c>
      <c r="B185" s="31" t="s">
        <v>310</v>
      </c>
      <c r="C185" s="32" t="s">
        <v>111</v>
      </c>
      <c r="D185" s="32">
        <v>249</v>
      </c>
      <c r="E185" s="32">
        <v>363</v>
      </c>
      <c r="F185" s="32" t="s">
        <v>184</v>
      </c>
      <c r="G185" s="34" t="s">
        <v>21</v>
      </c>
      <c r="H185" s="35" t="s">
        <v>22</v>
      </c>
      <c r="I185" s="36"/>
      <c r="J185" s="37">
        <v>1113.3</v>
      </c>
      <c r="K185" s="82">
        <f t="shared" si="7"/>
        <v>0</v>
      </c>
    </row>
    <row r="186" spans="1:11" ht="15.75" x14ac:dyDescent="0.3">
      <c r="A186" s="75" t="s">
        <v>208</v>
      </c>
      <c r="B186" s="31" t="s">
        <v>311</v>
      </c>
      <c r="C186" s="32" t="s">
        <v>111</v>
      </c>
      <c r="D186" s="32">
        <v>249</v>
      </c>
      <c r="E186" s="32">
        <v>624</v>
      </c>
      <c r="F186" s="32" t="s">
        <v>188</v>
      </c>
      <c r="G186" s="34" t="s">
        <v>18</v>
      </c>
      <c r="H186" s="90" t="s">
        <v>312</v>
      </c>
      <c r="I186" s="36"/>
      <c r="J186" s="37">
        <v>1578.7</v>
      </c>
      <c r="K186" s="82">
        <f t="shared" si="7"/>
        <v>0</v>
      </c>
    </row>
    <row r="187" spans="1:11" ht="15.75" x14ac:dyDescent="0.3">
      <c r="A187" s="75" t="s">
        <v>208</v>
      </c>
      <c r="B187" s="31" t="s">
        <v>313</v>
      </c>
      <c r="C187" s="32" t="s">
        <v>111</v>
      </c>
      <c r="D187" s="32">
        <v>249</v>
      </c>
      <c r="E187" s="32">
        <v>624</v>
      </c>
      <c r="F187" s="32" t="s">
        <v>188</v>
      </c>
      <c r="G187" s="34" t="s">
        <v>21</v>
      </c>
      <c r="H187" s="35" t="s">
        <v>22</v>
      </c>
      <c r="I187" s="36"/>
      <c r="J187" s="37">
        <v>1652.8999999999999</v>
      </c>
      <c r="K187" s="82">
        <f t="shared" si="7"/>
        <v>0</v>
      </c>
    </row>
    <row r="188" spans="1:11" ht="15.75" x14ac:dyDescent="0.3">
      <c r="A188" s="75" t="s">
        <v>208</v>
      </c>
      <c r="B188" s="31" t="s">
        <v>314</v>
      </c>
      <c r="C188" s="32" t="s">
        <v>111</v>
      </c>
      <c r="D188" s="32">
        <v>306</v>
      </c>
      <c r="E188" s="32">
        <v>204</v>
      </c>
      <c r="F188" s="32" t="s">
        <v>192</v>
      </c>
      <c r="G188" s="34" t="s">
        <v>18</v>
      </c>
      <c r="H188" s="90" t="s">
        <v>193</v>
      </c>
      <c r="I188" s="36"/>
      <c r="J188" s="37">
        <v>884.05</v>
      </c>
      <c r="K188" s="82">
        <f t="shared" si="7"/>
        <v>0</v>
      </c>
    </row>
    <row r="189" spans="1:11" ht="15.75" x14ac:dyDescent="0.3">
      <c r="A189" s="75" t="s">
        <v>208</v>
      </c>
      <c r="B189" s="31" t="s">
        <v>315</v>
      </c>
      <c r="C189" s="32" t="s">
        <v>111</v>
      </c>
      <c r="D189" s="32">
        <v>306</v>
      </c>
      <c r="E189" s="32">
        <v>204</v>
      </c>
      <c r="F189" s="32" t="s">
        <v>192</v>
      </c>
      <c r="G189" s="34" t="s">
        <v>21</v>
      </c>
      <c r="H189" s="35" t="s">
        <v>22</v>
      </c>
      <c r="I189" s="36"/>
      <c r="J189" s="37">
        <v>995.34999999999991</v>
      </c>
      <c r="K189" s="82">
        <f t="shared" si="7"/>
        <v>0</v>
      </c>
    </row>
    <row r="190" spans="1:11" ht="15.75" x14ac:dyDescent="0.3">
      <c r="A190" s="75" t="s">
        <v>208</v>
      </c>
      <c r="B190" s="31" t="s">
        <v>316</v>
      </c>
      <c r="C190" s="32" t="s">
        <v>111</v>
      </c>
      <c r="D190" s="32">
        <v>306</v>
      </c>
      <c r="E190" s="32">
        <v>261</v>
      </c>
      <c r="F190" s="32" t="s">
        <v>196</v>
      </c>
      <c r="G190" s="34" t="s">
        <v>18</v>
      </c>
      <c r="H190" s="90" t="s">
        <v>317</v>
      </c>
      <c r="I190" s="36"/>
      <c r="J190" s="37">
        <v>960.25</v>
      </c>
      <c r="K190" s="82">
        <f t="shared" si="7"/>
        <v>0</v>
      </c>
    </row>
    <row r="191" spans="1:11" ht="15.75" x14ac:dyDescent="0.3">
      <c r="A191" s="75" t="s">
        <v>208</v>
      </c>
      <c r="B191" s="31" t="s">
        <v>318</v>
      </c>
      <c r="C191" s="32" t="s">
        <v>111</v>
      </c>
      <c r="D191" s="32">
        <v>306</v>
      </c>
      <c r="E191" s="32">
        <v>261</v>
      </c>
      <c r="F191" s="32" t="s">
        <v>196</v>
      </c>
      <c r="G191" s="34" t="s">
        <v>21</v>
      </c>
      <c r="H191" s="35" t="s">
        <v>22</v>
      </c>
      <c r="I191" s="36"/>
      <c r="J191" s="37">
        <v>1071.55</v>
      </c>
      <c r="K191" s="82">
        <f t="shared" si="7"/>
        <v>0</v>
      </c>
    </row>
    <row r="192" spans="1:11" ht="15.75" x14ac:dyDescent="0.3">
      <c r="A192" s="75" t="s">
        <v>208</v>
      </c>
      <c r="B192" s="31" t="s">
        <v>319</v>
      </c>
      <c r="C192" s="32" t="s">
        <v>111</v>
      </c>
      <c r="D192" s="32">
        <v>306</v>
      </c>
      <c r="E192" s="32">
        <v>318</v>
      </c>
      <c r="F192" s="32" t="s">
        <v>200</v>
      </c>
      <c r="G192" s="34" t="s">
        <v>18</v>
      </c>
      <c r="H192" s="90" t="s">
        <v>201</v>
      </c>
      <c r="I192" s="36"/>
      <c r="J192" s="37">
        <v>1107.6000000000001</v>
      </c>
      <c r="K192" s="82">
        <f t="shared" si="7"/>
        <v>0</v>
      </c>
    </row>
    <row r="193" spans="1:11" ht="15.75" x14ac:dyDescent="0.3">
      <c r="A193" s="75" t="s">
        <v>208</v>
      </c>
      <c r="B193" s="31" t="s">
        <v>320</v>
      </c>
      <c r="C193" s="32" t="s">
        <v>111</v>
      </c>
      <c r="D193" s="32">
        <v>306</v>
      </c>
      <c r="E193" s="32">
        <v>318</v>
      </c>
      <c r="F193" s="32" t="s">
        <v>200</v>
      </c>
      <c r="G193" s="34" t="s">
        <v>21</v>
      </c>
      <c r="H193" s="35" t="s">
        <v>22</v>
      </c>
      <c r="I193" s="54"/>
      <c r="J193" s="52">
        <v>1218.9000000000001</v>
      </c>
      <c r="K193" s="83">
        <f t="shared" si="7"/>
        <v>0</v>
      </c>
    </row>
    <row r="194" spans="1:11" ht="15.75" x14ac:dyDescent="0.3">
      <c r="A194" s="75" t="s">
        <v>208</v>
      </c>
      <c r="B194" s="31" t="s">
        <v>321</v>
      </c>
      <c r="C194" s="32" t="s">
        <v>111</v>
      </c>
      <c r="D194" s="32">
        <v>306</v>
      </c>
      <c r="E194" s="32">
        <v>363</v>
      </c>
      <c r="F194" s="32" t="s">
        <v>204</v>
      </c>
      <c r="G194" s="34" t="s">
        <v>18</v>
      </c>
      <c r="H194" s="90" t="s">
        <v>322</v>
      </c>
      <c r="I194" s="36"/>
      <c r="J194" s="37">
        <v>1230.8499999999999</v>
      </c>
      <c r="K194" s="82">
        <f t="shared" si="7"/>
        <v>0</v>
      </c>
    </row>
    <row r="195" spans="1:11" ht="16.5" thickBot="1" x14ac:dyDescent="0.35">
      <c r="A195" s="75" t="s">
        <v>208</v>
      </c>
      <c r="B195" s="43" t="s">
        <v>323</v>
      </c>
      <c r="C195" s="44" t="s">
        <v>111</v>
      </c>
      <c r="D195" s="44">
        <v>306</v>
      </c>
      <c r="E195" s="74">
        <v>363</v>
      </c>
      <c r="F195" s="32" t="s">
        <v>204</v>
      </c>
      <c r="G195" s="45" t="s">
        <v>21</v>
      </c>
      <c r="H195" s="56" t="s">
        <v>22</v>
      </c>
      <c r="I195" s="47"/>
      <c r="J195" s="48">
        <v>1342.15</v>
      </c>
      <c r="K195" s="85">
        <f t="shared" si="7"/>
        <v>0</v>
      </c>
    </row>
    <row r="196" spans="1:11" ht="16.5" thickBot="1" x14ac:dyDescent="0.35">
      <c r="A196" s="105" t="s">
        <v>324</v>
      </c>
      <c r="B196" s="106" t="s">
        <v>325</v>
      </c>
      <c r="C196" s="107" t="s">
        <v>326</v>
      </c>
      <c r="D196" s="108"/>
      <c r="E196" s="108"/>
      <c r="F196" s="108"/>
      <c r="G196" s="109"/>
      <c r="H196" s="110" t="s">
        <v>326</v>
      </c>
      <c r="I196" s="111"/>
      <c r="J196" s="112">
        <v>11.55</v>
      </c>
      <c r="K196" s="113">
        <f t="shared" si="7"/>
        <v>0</v>
      </c>
    </row>
    <row r="197" spans="1:11" ht="16.5" thickBot="1" x14ac:dyDescent="0.35">
      <c r="A197" s="105" t="s">
        <v>324</v>
      </c>
      <c r="B197" s="114" t="s">
        <v>327</v>
      </c>
      <c r="C197" s="115" t="s">
        <v>328</v>
      </c>
      <c r="D197" s="116"/>
      <c r="E197" s="116"/>
      <c r="F197" s="116"/>
      <c r="G197" s="117"/>
      <c r="H197" s="110" t="s">
        <v>328</v>
      </c>
      <c r="I197" s="111"/>
      <c r="J197" s="118">
        <v>6.75</v>
      </c>
      <c r="K197" s="119">
        <f t="shared" si="7"/>
        <v>0</v>
      </c>
    </row>
    <row r="198" spans="1:11" ht="16.5" thickBot="1" x14ac:dyDescent="0.35">
      <c r="A198" s="23" t="s">
        <v>14</v>
      </c>
      <c r="B198" s="114" t="s">
        <v>329</v>
      </c>
      <c r="C198" s="115" t="s">
        <v>330</v>
      </c>
      <c r="D198" s="116"/>
      <c r="E198" s="116"/>
      <c r="F198" s="116"/>
      <c r="G198" s="117"/>
      <c r="H198" s="120" t="s">
        <v>330</v>
      </c>
      <c r="I198" s="111"/>
      <c r="J198" s="118">
        <v>47.15</v>
      </c>
      <c r="K198" s="119">
        <f t="shared" si="7"/>
        <v>0</v>
      </c>
    </row>
    <row r="199" spans="1:11" ht="16.5" thickBot="1" x14ac:dyDescent="0.35">
      <c r="A199" s="75" t="s">
        <v>208</v>
      </c>
      <c r="B199" s="114" t="s">
        <v>331</v>
      </c>
      <c r="C199" s="115" t="s">
        <v>332</v>
      </c>
      <c r="D199" s="116"/>
      <c r="E199" s="116"/>
      <c r="F199" s="116"/>
      <c r="G199" s="117"/>
      <c r="H199" s="120" t="s">
        <v>332</v>
      </c>
      <c r="I199" s="111"/>
      <c r="J199" s="118">
        <v>52.65</v>
      </c>
      <c r="K199" s="119">
        <f t="shared" si="7"/>
        <v>0</v>
      </c>
    </row>
    <row r="200" spans="1:11" ht="16.5" thickBot="1" x14ac:dyDescent="0.35">
      <c r="A200" s="105" t="s">
        <v>324</v>
      </c>
      <c r="B200" s="121" t="s">
        <v>333</v>
      </c>
      <c r="C200" s="115" t="s">
        <v>334</v>
      </c>
      <c r="D200" s="116"/>
      <c r="E200" s="116"/>
      <c r="F200" s="116"/>
      <c r="G200" s="117"/>
      <c r="H200" s="122" t="s">
        <v>334</v>
      </c>
      <c r="I200" s="111"/>
      <c r="J200" s="123">
        <v>548.15</v>
      </c>
      <c r="K200" s="124">
        <f t="shared" si="7"/>
        <v>0</v>
      </c>
    </row>
    <row r="201" spans="1:11" ht="16.5" thickBot="1" x14ac:dyDescent="0.35">
      <c r="A201" s="105" t="s">
        <v>324</v>
      </c>
      <c r="B201" s="125" t="s">
        <v>335</v>
      </c>
      <c r="C201" s="115" t="s">
        <v>336</v>
      </c>
      <c r="D201" s="116"/>
      <c r="E201" s="116"/>
      <c r="F201" s="116"/>
      <c r="G201" s="117"/>
      <c r="H201" s="126" t="s">
        <v>336</v>
      </c>
      <c r="I201" s="111"/>
      <c r="J201" s="127">
        <v>19.45</v>
      </c>
      <c r="K201" s="128">
        <f t="shared" si="7"/>
        <v>0</v>
      </c>
    </row>
    <row r="202" spans="1:11" ht="16.5" thickBot="1" x14ac:dyDescent="0.35">
      <c r="A202" s="105" t="s">
        <v>324</v>
      </c>
      <c r="B202" s="125" t="s">
        <v>337</v>
      </c>
      <c r="C202" s="115" t="s">
        <v>338</v>
      </c>
      <c r="D202" s="116"/>
      <c r="E202" s="116"/>
      <c r="F202" s="116"/>
      <c r="G202" s="117"/>
      <c r="H202" s="126" t="s">
        <v>338</v>
      </c>
      <c r="I202" s="111"/>
      <c r="J202" s="127">
        <v>17.899999999999999</v>
      </c>
      <c r="K202" s="128">
        <f t="shared" si="7"/>
        <v>0</v>
      </c>
    </row>
    <row r="203" spans="1:11" ht="16.5" thickBot="1" x14ac:dyDescent="0.35">
      <c r="A203" s="105" t="s">
        <v>324</v>
      </c>
      <c r="B203" s="125" t="s">
        <v>339</v>
      </c>
      <c r="C203" s="115" t="s">
        <v>340</v>
      </c>
      <c r="D203" s="116"/>
      <c r="E203" s="116"/>
      <c r="F203" s="116"/>
      <c r="G203" s="117"/>
      <c r="H203" s="126" t="s">
        <v>340</v>
      </c>
      <c r="I203" s="111"/>
      <c r="J203" s="127">
        <v>4.95</v>
      </c>
      <c r="K203" s="128">
        <f t="shared" si="7"/>
        <v>0</v>
      </c>
    </row>
    <row r="204" spans="1:11" ht="16.5" thickBot="1" x14ac:dyDescent="0.35">
      <c r="A204" s="105" t="s">
        <v>324</v>
      </c>
      <c r="B204" s="125" t="s">
        <v>341</v>
      </c>
      <c r="C204" s="115" t="s">
        <v>342</v>
      </c>
      <c r="D204" s="116"/>
      <c r="E204" s="116"/>
      <c r="F204" s="116"/>
      <c r="G204" s="117"/>
      <c r="H204" s="126" t="s">
        <v>342</v>
      </c>
      <c r="I204" s="111"/>
      <c r="J204" s="127">
        <v>4.3</v>
      </c>
      <c r="K204" s="128">
        <f t="shared" si="7"/>
        <v>0</v>
      </c>
    </row>
    <row r="205" spans="1:11" ht="16.5" thickBot="1" x14ac:dyDescent="0.35">
      <c r="A205" s="105" t="s">
        <v>324</v>
      </c>
      <c r="B205" s="125" t="s">
        <v>343</v>
      </c>
      <c r="C205" s="115" t="s">
        <v>344</v>
      </c>
      <c r="D205" s="116"/>
      <c r="E205" s="116"/>
      <c r="F205" s="116"/>
      <c r="G205" s="117"/>
      <c r="H205" s="129" t="s">
        <v>344</v>
      </c>
      <c r="I205" s="111"/>
      <c r="J205" s="130">
        <v>3.75</v>
      </c>
      <c r="K205" s="131">
        <f t="shared" si="7"/>
        <v>0</v>
      </c>
    </row>
    <row r="206" spans="1:11" ht="16.5" thickBot="1" x14ac:dyDescent="0.35">
      <c r="A206" s="4" t="s">
        <v>12</v>
      </c>
      <c r="B206" s="132" t="s">
        <v>345</v>
      </c>
      <c r="C206" s="133"/>
      <c r="D206" s="133"/>
      <c r="E206" s="133"/>
      <c r="F206" s="133"/>
      <c r="G206" s="134"/>
      <c r="H206" s="132" t="s">
        <v>345</v>
      </c>
      <c r="I206" s="135"/>
      <c r="J206" s="136"/>
      <c r="K206" s="137"/>
    </row>
    <row r="207" spans="1:11" ht="15.75" x14ac:dyDescent="0.3">
      <c r="A207" s="138" t="s">
        <v>346</v>
      </c>
      <c r="B207" s="139" t="s">
        <v>347</v>
      </c>
      <c r="C207" s="140" t="s">
        <v>348</v>
      </c>
      <c r="D207" s="140">
        <v>102</v>
      </c>
      <c r="E207" s="140">
        <v>261</v>
      </c>
      <c r="F207" s="140"/>
      <c r="G207" s="141" t="s">
        <v>18</v>
      </c>
      <c r="H207" s="142" t="s">
        <v>349</v>
      </c>
      <c r="I207" s="143"/>
      <c r="J207" s="144">
        <v>470.85</v>
      </c>
      <c r="K207" s="145">
        <f t="shared" ref="K207:K212" si="8">I207*J207</f>
        <v>0</v>
      </c>
    </row>
    <row r="208" spans="1:11" ht="15.75" x14ac:dyDescent="0.3">
      <c r="A208" s="138" t="s">
        <v>346</v>
      </c>
      <c r="B208" s="125" t="s">
        <v>350</v>
      </c>
      <c r="C208" s="116" t="s">
        <v>348</v>
      </c>
      <c r="D208" s="116">
        <v>102</v>
      </c>
      <c r="E208" s="116">
        <v>261</v>
      </c>
      <c r="F208" s="116"/>
      <c r="G208" s="34" t="s">
        <v>21</v>
      </c>
      <c r="H208" s="35" t="s">
        <v>22</v>
      </c>
      <c r="I208" s="40"/>
      <c r="J208" s="146">
        <v>507.95000000000005</v>
      </c>
      <c r="K208" s="147">
        <f t="shared" si="8"/>
        <v>0</v>
      </c>
    </row>
    <row r="209" spans="1:11" ht="15.75" x14ac:dyDescent="0.3">
      <c r="A209" s="138" t="s">
        <v>346</v>
      </c>
      <c r="B209" s="125" t="s">
        <v>351</v>
      </c>
      <c r="C209" s="116" t="s">
        <v>348</v>
      </c>
      <c r="D209" s="116">
        <v>102</v>
      </c>
      <c r="E209" s="116">
        <v>318</v>
      </c>
      <c r="F209" s="116"/>
      <c r="G209" s="34" t="s">
        <v>18</v>
      </c>
      <c r="H209" s="148" t="s">
        <v>352</v>
      </c>
      <c r="I209" s="36"/>
      <c r="J209" s="149">
        <v>575.5</v>
      </c>
      <c r="K209" s="147">
        <f t="shared" si="8"/>
        <v>0</v>
      </c>
    </row>
    <row r="210" spans="1:11" ht="15.75" x14ac:dyDescent="0.3">
      <c r="A210" s="138" t="s">
        <v>346</v>
      </c>
      <c r="B210" s="125" t="s">
        <v>353</v>
      </c>
      <c r="C210" s="116" t="s">
        <v>348</v>
      </c>
      <c r="D210" s="116">
        <v>102</v>
      </c>
      <c r="E210" s="116">
        <v>318</v>
      </c>
      <c r="F210" s="116"/>
      <c r="G210" s="34" t="s">
        <v>21</v>
      </c>
      <c r="H210" s="35" t="s">
        <v>22</v>
      </c>
      <c r="I210" s="54"/>
      <c r="J210" s="150">
        <v>612.6</v>
      </c>
      <c r="K210" s="147">
        <f t="shared" si="8"/>
        <v>0</v>
      </c>
    </row>
    <row r="211" spans="1:11" ht="15.75" x14ac:dyDescent="0.3">
      <c r="A211" s="138" t="s">
        <v>346</v>
      </c>
      <c r="B211" s="125" t="s">
        <v>354</v>
      </c>
      <c r="C211" s="116" t="s">
        <v>348</v>
      </c>
      <c r="D211" s="116">
        <v>102</v>
      </c>
      <c r="E211" s="116">
        <v>363</v>
      </c>
      <c r="F211" s="116"/>
      <c r="G211" s="34" t="s">
        <v>18</v>
      </c>
      <c r="H211" s="151" t="s">
        <v>355</v>
      </c>
      <c r="I211" s="54"/>
      <c r="J211" s="150">
        <v>665.15</v>
      </c>
      <c r="K211" s="147">
        <f t="shared" si="8"/>
        <v>0</v>
      </c>
    </row>
    <row r="212" spans="1:11" ht="16.5" thickBot="1" x14ac:dyDescent="0.35">
      <c r="A212" s="138" t="s">
        <v>346</v>
      </c>
      <c r="B212" s="152" t="s">
        <v>356</v>
      </c>
      <c r="C212" s="153" t="s">
        <v>348</v>
      </c>
      <c r="D212" s="153">
        <v>102</v>
      </c>
      <c r="E212" s="153">
        <v>363</v>
      </c>
      <c r="F212" s="153"/>
      <c r="G212" s="45" t="s">
        <v>21</v>
      </c>
      <c r="H212" s="46" t="s">
        <v>22</v>
      </c>
      <c r="I212" s="154"/>
      <c r="J212" s="155">
        <v>702.25</v>
      </c>
      <c r="K212" s="156">
        <f t="shared" si="8"/>
        <v>0</v>
      </c>
    </row>
    <row r="213" spans="1:11" ht="15.75" x14ac:dyDescent="0.3">
      <c r="A213" s="4" t="s">
        <v>324</v>
      </c>
      <c r="B213" s="157" t="s">
        <v>357</v>
      </c>
      <c r="C213" s="59"/>
      <c r="D213" s="21"/>
      <c r="E213" s="2"/>
      <c r="F213" s="19"/>
      <c r="G213" s="19"/>
      <c r="H213" s="157" t="s">
        <v>357</v>
      </c>
      <c r="I213" s="59"/>
      <c r="J213" s="21"/>
      <c r="K213" s="2"/>
    </row>
    <row r="214" spans="1:11" x14ac:dyDescent="0.25">
      <c r="A214" s="4" t="s">
        <v>324</v>
      </c>
      <c r="B214" s="558" t="s">
        <v>358</v>
      </c>
      <c r="C214" s="559"/>
      <c r="D214" s="559"/>
      <c r="E214" s="559"/>
      <c r="F214" s="4"/>
      <c r="G214" s="4"/>
      <c r="H214" s="558" t="s">
        <v>358</v>
      </c>
      <c r="I214" s="559"/>
      <c r="J214" s="559"/>
      <c r="K214" s="559"/>
    </row>
    <row r="215" spans="1:11" ht="15.75" thickBot="1" x14ac:dyDescent="0.3">
      <c r="B215" s="560"/>
      <c r="C215" s="560"/>
      <c r="D215" s="560"/>
      <c r="E215" s="560"/>
      <c r="F215" s="4"/>
      <c r="G215" s="4"/>
      <c r="H215" s="560"/>
      <c r="I215" s="560"/>
      <c r="J215" s="560"/>
      <c r="K215" s="560"/>
    </row>
    <row r="216" spans="1:11" ht="15.75" x14ac:dyDescent="0.3">
      <c r="A216" s="138" t="s">
        <v>346</v>
      </c>
      <c r="B216" s="158" t="s">
        <v>359</v>
      </c>
      <c r="C216" s="159" t="s">
        <v>360</v>
      </c>
      <c r="D216" s="160"/>
      <c r="E216" s="160"/>
      <c r="F216" s="160"/>
      <c r="G216" s="160"/>
      <c r="H216" s="161" t="s">
        <v>360</v>
      </c>
      <c r="I216" s="28"/>
      <c r="J216" s="29">
        <v>13.200000000000001</v>
      </c>
      <c r="K216" s="30">
        <f t="shared" ref="K216:K221" si="9">I216*J216</f>
        <v>0</v>
      </c>
    </row>
    <row r="217" spans="1:11" ht="15.75" x14ac:dyDescent="0.3">
      <c r="A217" s="138" t="s">
        <v>346</v>
      </c>
      <c r="B217" s="162" t="s">
        <v>361</v>
      </c>
      <c r="C217" s="163" t="s">
        <v>362</v>
      </c>
      <c r="D217" s="19"/>
      <c r="E217" s="19"/>
      <c r="F217" s="19"/>
      <c r="G217" s="19"/>
      <c r="H217" s="164" t="s">
        <v>362</v>
      </c>
      <c r="I217" s="36"/>
      <c r="J217" s="37">
        <v>19.7</v>
      </c>
      <c r="K217" s="39">
        <f t="shared" si="9"/>
        <v>0</v>
      </c>
    </row>
    <row r="218" spans="1:11" ht="15.75" x14ac:dyDescent="0.3">
      <c r="A218" s="138" t="s">
        <v>346</v>
      </c>
      <c r="B218" s="162" t="s">
        <v>363</v>
      </c>
      <c r="C218" s="163" t="s">
        <v>364</v>
      </c>
      <c r="D218" s="19"/>
      <c r="E218" s="19">
        <v>204</v>
      </c>
      <c r="F218" s="19"/>
      <c r="G218" s="19"/>
      <c r="H218" s="164" t="s">
        <v>364</v>
      </c>
      <c r="I218" s="36"/>
      <c r="J218" s="37">
        <v>21.6</v>
      </c>
      <c r="K218" s="39">
        <f t="shared" si="9"/>
        <v>0</v>
      </c>
    </row>
    <row r="219" spans="1:11" ht="15.75" x14ac:dyDescent="0.3">
      <c r="A219" s="138" t="s">
        <v>346</v>
      </c>
      <c r="B219" s="162" t="s">
        <v>365</v>
      </c>
      <c r="C219" s="163" t="s">
        <v>366</v>
      </c>
      <c r="D219" s="19"/>
      <c r="E219" s="19">
        <v>261</v>
      </c>
      <c r="F219" s="19"/>
      <c r="G219" s="19"/>
      <c r="H219" s="164" t="s">
        <v>366</v>
      </c>
      <c r="I219" s="36"/>
      <c r="J219" s="37">
        <v>27.549999999999997</v>
      </c>
      <c r="K219" s="39">
        <f t="shared" si="9"/>
        <v>0</v>
      </c>
    </row>
    <row r="220" spans="1:11" ht="15.75" x14ac:dyDescent="0.3">
      <c r="A220" s="138" t="s">
        <v>346</v>
      </c>
      <c r="B220" s="165" t="s">
        <v>367</v>
      </c>
      <c r="C220" s="163" t="s">
        <v>368</v>
      </c>
      <c r="D220" s="19"/>
      <c r="E220" s="19">
        <v>318</v>
      </c>
      <c r="F220" s="19"/>
      <c r="G220" s="19"/>
      <c r="H220" s="164" t="s">
        <v>368</v>
      </c>
      <c r="I220" s="36"/>
      <c r="J220" s="52">
        <v>35.200000000000003</v>
      </c>
      <c r="K220" s="166">
        <f t="shared" si="9"/>
        <v>0</v>
      </c>
    </row>
    <row r="221" spans="1:11" ht="16.5" thickBot="1" x14ac:dyDescent="0.35">
      <c r="A221" s="138" t="s">
        <v>346</v>
      </c>
      <c r="B221" s="167" t="s">
        <v>369</v>
      </c>
      <c r="C221" s="168" t="s">
        <v>370</v>
      </c>
      <c r="D221" s="97"/>
      <c r="E221" s="97">
        <v>363</v>
      </c>
      <c r="F221" s="97"/>
      <c r="G221" s="97"/>
      <c r="H221" s="169" t="s">
        <v>370</v>
      </c>
      <c r="I221" s="47"/>
      <c r="J221" s="48">
        <v>45.099999999999994</v>
      </c>
      <c r="K221" s="49">
        <f t="shared" si="9"/>
        <v>0</v>
      </c>
    </row>
    <row r="222" spans="1:11" ht="16.5" thickBot="1" x14ac:dyDescent="0.35">
      <c r="A222" s="4" t="s">
        <v>324</v>
      </c>
      <c r="B222" s="170"/>
      <c r="C222" s="170"/>
      <c r="D222" s="170"/>
      <c r="E222" s="170"/>
      <c r="F222" s="170"/>
      <c r="G222" s="170"/>
      <c r="H222" s="157" t="s">
        <v>371</v>
      </c>
      <c r="I222" s="171"/>
      <c r="J222" s="172"/>
      <c r="K222" s="2"/>
    </row>
    <row r="223" spans="1:11" ht="15.75" x14ac:dyDescent="0.3">
      <c r="A223" s="138" t="s">
        <v>346</v>
      </c>
      <c r="B223" s="173" t="s">
        <v>372</v>
      </c>
      <c r="C223" s="174" t="s">
        <v>373</v>
      </c>
      <c r="D223" s="175"/>
      <c r="E223" s="176"/>
      <c r="F223" s="176"/>
      <c r="G223" s="176"/>
      <c r="H223" s="177" t="s">
        <v>373</v>
      </c>
      <c r="I223" s="178"/>
      <c r="J223" s="29">
        <v>62.5</v>
      </c>
      <c r="K223" s="30">
        <f t="shared" ref="K223:K271" si="10">I223*J223</f>
        <v>0</v>
      </c>
    </row>
    <row r="224" spans="1:11" ht="15.75" x14ac:dyDescent="0.3">
      <c r="A224" s="75" t="s">
        <v>208</v>
      </c>
      <c r="B224" s="32" t="s">
        <v>374</v>
      </c>
      <c r="C224" s="194" t="s">
        <v>375</v>
      </c>
      <c r="D224" s="192"/>
      <c r="E224" s="192"/>
      <c r="F224" s="192"/>
      <c r="G224" s="180"/>
      <c r="H224" s="179" t="s">
        <v>375</v>
      </c>
      <c r="I224" s="181"/>
      <c r="J224" s="37">
        <v>8.8000000000000007</v>
      </c>
      <c r="K224" s="182">
        <f t="shared" si="10"/>
        <v>0</v>
      </c>
    </row>
    <row r="225" spans="1:11" ht="15.75" x14ac:dyDescent="0.3">
      <c r="A225" s="138" t="s">
        <v>346</v>
      </c>
      <c r="B225" s="183" t="s">
        <v>376</v>
      </c>
      <c r="C225" s="184" t="s">
        <v>377</v>
      </c>
      <c r="D225" s="185"/>
      <c r="E225" s="185"/>
      <c r="F225" s="185"/>
      <c r="G225" s="185"/>
      <c r="H225" s="184" t="s">
        <v>377</v>
      </c>
      <c r="I225" s="40"/>
      <c r="J225" s="37">
        <v>123.45</v>
      </c>
      <c r="K225" s="186">
        <f t="shared" si="10"/>
        <v>0</v>
      </c>
    </row>
    <row r="226" spans="1:11" ht="15.75" x14ac:dyDescent="0.3">
      <c r="A226" s="138" t="s">
        <v>346</v>
      </c>
      <c r="B226" s="162" t="s">
        <v>378</v>
      </c>
      <c r="C226" s="203" t="s">
        <v>379</v>
      </c>
      <c r="D226" s="188"/>
      <c r="E226" s="188"/>
      <c r="F226" s="188"/>
      <c r="G226" s="188"/>
      <c r="H226" s="187" t="s">
        <v>379</v>
      </c>
      <c r="I226" s="36"/>
      <c r="J226" s="37">
        <v>146.5</v>
      </c>
      <c r="K226" s="186">
        <f t="shared" si="10"/>
        <v>0</v>
      </c>
    </row>
    <row r="227" spans="1:11" ht="15.75" x14ac:dyDescent="0.3">
      <c r="A227" s="138" t="s">
        <v>346</v>
      </c>
      <c r="B227" s="162" t="s">
        <v>380</v>
      </c>
      <c r="C227" s="203" t="s">
        <v>381</v>
      </c>
      <c r="D227" s="188"/>
      <c r="E227" s="188"/>
      <c r="F227" s="188"/>
      <c r="G227" s="188"/>
      <c r="H227" s="187" t="s">
        <v>381</v>
      </c>
      <c r="I227" s="36"/>
      <c r="J227" s="37">
        <v>387.84999999999997</v>
      </c>
      <c r="K227" s="186">
        <f t="shared" si="10"/>
        <v>0</v>
      </c>
    </row>
    <row r="228" spans="1:11" ht="15.75" x14ac:dyDescent="0.3">
      <c r="A228" s="138" t="s">
        <v>346</v>
      </c>
      <c r="B228" s="189" t="s">
        <v>382</v>
      </c>
      <c r="C228" s="190" t="s">
        <v>383</v>
      </c>
      <c r="D228" s="189"/>
      <c r="E228" s="189"/>
      <c r="F228" s="189"/>
      <c r="G228" s="189"/>
      <c r="H228" s="190" t="s">
        <v>383</v>
      </c>
      <c r="I228" s="36"/>
      <c r="J228" s="37">
        <v>85.15</v>
      </c>
      <c r="K228" s="191">
        <f t="shared" si="10"/>
        <v>0</v>
      </c>
    </row>
    <row r="229" spans="1:11" ht="15.75" x14ac:dyDescent="0.3">
      <c r="A229" s="138" t="s">
        <v>346</v>
      </c>
      <c r="B229" s="192" t="s">
        <v>384</v>
      </c>
      <c r="C229" s="193" t="s">
        <v>385</v>
      </c>
      <c r="D229" s="192"/>
      <c r="E229" s="192"/>
      <c r="F229" s="192"/>
      <c r="G229" s="192"/>
      <c r="H229" s="193" t="s">
        <v>385</v>
      </c>
      <c r="I229" s="36"/>
      <c r="J229" s="37">
        <v>232.2</v>
      </c>
      <c r="K229" s="191">
        <f t="shared" si="10"/>
        <v>0</v>
      </c>
    </row>
    <row r="230" spans="1:11" ht="15.75" x14ac:dyDescent="0.3">
      <c r="A230" s="138" t="s">
        <v>346</v>
      </c>
      <c r="B230" s="192" t="s">
        <v>386</v>
      </c>
      <c r="C230" s="193" t="s">
        <v>387</v>
      </c>
      <c r="D230" s="192"/>
      <c r="E230" s="192"/>
      <c r="F230" s="192"/>
      <c r="G230" s="192"/>
      <c r="H230" s="193" t="s">
        <v>387</v>
      </c>
      <c r="I230" s="36"/>
      <c r="J230" s="37">
        <v>263.39999999999998</v>
      </c>
      <c r="K230" s="191">
        <f t="shared" si="10"/>
        <v>0</v>
      </c>
    </row>
    <row r="231" spans="1:11" ht="15.75" x14ac:dyDescent="0.3">
      <c r="A231" s="75" t="s">
        <v>208</v>
      </c>
      <c r="B231" s="32" t="s">
        <v>388</v>
      </c>
      <c r="C231" s="194" t="s">
        <v>389</v>
      </c>
      <c r="D231" s="192"/>
      <c r="E231" s="192"/>
      <c r="F231" s="192"/>
      <c r="G231" s="192"/>
      <c r="H231" s="194" t="s">
        <v>389</v>
      </c>
      <c r="I231" s="36"/>
      <c r="J231" s="37">
        <v>15.549999999999999</v>
      </c>
      <c r="K231" s="195">
        <f t="shared" si="10"/>
        <v>0</v>
      </c>
    </row>
    <row r="232" spans="1:11" ht="15.75" x14ac:dyDescent="0.3">
      <c r="A232" s="138" t="s">
        <v>346</v>
      </c>
      <c r="B232" s="196" t="s">
        <v>390</v>
      </c>
      <c r="C232" s="184" t="s">
        <v>391</v>
      </c>
      <c r="D232" s="185"/>
      <c r="E232" s="197"/>
      <c r="F232" s="197"/>
      <c r="G232" s="197"/>
      <c r="H232" s="198" t="s">
        <v>391</v>
      </c>
      <c r="I232" s="36"/>
      <c r="J232" s="52">
        <v>203.9</v>
      </c>
      <c r="K232" s="166">
        <f t="shared" si="10"/>
        <v>0</v>
      </c>
    </row>
    <row r="233" spans="1:11" ht="15.75" x14ac:dyDescent="0.3">
      <c r="A233" s="138" t="s">
        <v>346</v>
      </c>
      <c r="B233" s="165" t="s">
        <v>392</v>
      </c>
      <c r="C233" s="203" t="s">
        <v>393</v>
      </c>
      <c r="D233" s="199"/>
      <c r="E233" s="199"/>
      <c r="F233" s="199"/>
      <c r="G233" s="199"/>
      <c r="H233" s="187" t="s">
        <v>393</v>
      </c>
      <c r="I233" s="36"/>
      <c r="J233" s="52">
        <v>238.15</v>
      </c>
      <c r="K233" s="166">
        <f t="shared" si="10"/>
        <v>0</v>
      </c>
    </row>
    <row r="234" spans="1:11" ht="15.75" x14ac:dyDescent="0.3">
      <c r="A234" s="138" t="s">
        <v>346</v>
      </c>
      <c r="B234" s="165" t="s">
        <v>394</v>
      </c>
      <c r="C234" s="203" t="s">
        <v>395</v>
      </c>
      <c r="D234" s="199"/>
      <c r="E234" s="199"/>
      <c r="F234" s="199"/>
      <c r="G234" s="199"/>
      <c r="H234" s="187" t="s">
        <v>395</v>
      </c>
      <c r="I234" s="36"/>
      <c r="J234" s="52">
        <v>625.79999999999995</v>
      </c>
      <c r="K234" s="166">
        <f t="shared" si="10"/>
        <v>0</v>
      </c>
    </row>
    <row r="235" spans="1:11" ht="15.75" x14ac:dyDescent="0.3">
      <c r="A235" s="75" t="s">
        <v>208</v>
      </c>
      <c r="B235" s="200" t="s">
        <v>396</v>
      </c>
      <c r="C235" s="201" t="s">
        <v>397</v>
      </c>
      <c r="D235" s="199"/>
      <c r="E235" s="199"/>
      <c r="F235" s="199"/>
      <c r="G235" s="199"/>
      <c r="H235" s="201" t="s">
        <v>397</v>
      </c>
      <c r="I235" s="36"/>
      <c r="J235" s="202">
        <v>25.65</v>
      </c>
      <c r="K235" s="39">
        <f t="shared" si="10"/>
        <v>0</v>
      </c>
    </row>
    <row r="236" spans="1:11" ht="15.75" x14ac:dyDescent="0.3">
      <c r="A236" s="138" t="s">
        <v>346</v>
      </c>
      <c r="B236" s="165" t="s">
        <v>398</v>
      </c>
      <c r="C236" s="203" t="s">
        <v>399</v>
      </c>
      <c r="D236" s="199"/>
      <c r="E236" s="199"/>
      <c r="F236" s="199"/>
      <c r="G236" s="199"/>
      <c r="H236" s="187" t="s">
        <v>399</v>
      </c>
      <c r="I236" s="36"/>
      <c r="J236" s="52">
        <v>226.1</v>
      </c>
      <c r="K236" s="166">
        <f t="shared" si="10"/>
        <v>0</v>
      </c>
    </row>
    <row r="237" spans="1:11" ht="15.75" x14ac:dyDescent="0.3">
      <c r="A237" s="138" t="s">
        <v>346</v>
      </c>
      <c r="B237" s="165" t="s">
        <v>400</v>
      </c>
      <c r="C237" s="203" t="s">
        <v>401</v>
      </c>
      <c r="D237" s="199"/>
      <c r="E237" s="199"/>
      <c r="F237" s="199"/>
      <c r="G237" s="199"/>
      <c r="H237" s="187" t="s">
        <v>401</v>
      </c>
      <c r="I237" s="36"/>
      <c r="J237" s="52">
        <v>254.34</v>
      </c>
      <c r="K237" s="166">
        <f t="shared" si="10"/>
        <v>0</v>
      </c>
    </row>
    <row r="238" spans="1:11" ht="15.75" x14ac:dyDescent="0.3">
      <c r="A238" s="138" t="s">
        <v>346</v>
      </c>
      <c r="B238" s="165" t="s">
        <v>402</v>
      </c>
      <c r="C238" s="203" t="s">
        <v>403</v>
      </c>
      <c r="D238" s="199"/>
      <c r="E238" s="199"/>
      <c r="F238" s="199"/>
      <c r="G238" s="199"/>
      <c r="H238" s="187" t="s">
        <v>403</v>
      </c>
      <c r="I238" s="36"/>
      <c r="J238" s="52">
        <v>505.65</v>
      </c>
      <c r="K238" s="166">
        <f t="shared" si="10"/>
        <v>0</v>
      </c>
    </row>
    <row r="239" spans="1:11" ht="15.75" x14ac:dyDescent="0.3">
      <c r="A239" s="138" t="s">
        <v>346</v>
      </c>
      <c r="B239" s="165" t="s">
        <v>404</v>
      </c>
      <c r="C239" s="203" t="s">
        <v>405</v>
      </c>
      <c r="D239" s="199"/>
      <c r="E239" s="199"/>
      <c r="F239" s="199"/>
      <c r="G239" s="199"/>
      <c r="H239" s="187" t="s">
        <v>405</v>
      </c>
      <c r="I239" s="36"/>
      <c r="J239" s="52">
        <v>528.79999999999995</v>
      </c>
      <c r="K239" s="166">
        <f t="shared" si="10"/>
        <v>0</v>
      </c>
    </row>
    <row r="240" spans="1:11" ht="15.75" x14ac:dyDescent="0.3">
      <c r="A240" s="138" t="s">
        <v>346</v>
      </c>
      <c r="B240" s="165" t="s">
        <v>406</v>
      </c>
      <c r="C240" s="203" t="s">
        <v>407</v>
      </c>
      <c r="D240" s="199"/>
      <c r="E240" s="199"/>
      <c r="F240" s="199"/>
      <c r="G240" s="199"/>
      <c r="H240" s="187" t="s">
        <v>407</v>
      </c>
      <c r="I240" s="36"/>
      <c r="J240" s="52">
        <v>505.65</v>
      </c>
      <c r="K240" s="166">
        <f t="shared" si="10"/>
        <v>0</v>
      </c>
    </row>
    <row r="241" spans="1:11" ht="15.75" x14ac:dyDescent="0.3">
      <c r="A241" s="138" t="s">
        <v>346</v>
      </c>
      <c r="B241" s="165" t="s">
        <v>408</v>
      </c>
      <c r="C241" s="203" t="s">
        <v>409</v>
      </c>
      <c r="D241" s="199"/>
      <c r="E241" s="199"/>
      <c r="F241" s="199"/>
      <c r="G241" s="199"/>
      <c r="H241" s="187" t="s">
        <v>409</v>
      </c>
      <c r="I241" s="36"/>
      <c r="J241" s="52">
        <v>528.79999999999995</v>
      </c>
      <c r="K241" s="166">
        <f t="shared" si="10"/>
        <v>0</v>
      </c>
    </row>
    <row r="242" spans="1:11" ht="15.75" x14ac:dyDescent="0.3">
      <c r="A242" s="138" t="s">
        <v>346</v>
      </c>
      <c r="B242" s="199" t="s">
        <v>410</v>
      </c>
      <c r="C242" s="203" t="s">
        <v>411</v>
      </c>
      <c r="D242" s="199"/>
      <c r="E242" s="199"/>
      <c r="F242" s="199"/>
      <c r="G242" s="199"/>
      <c r="H242" s="203" t="s">
        <v>411</v>
      </c>
      <c r="I242" s="36"/>
      <c r="J242" s="52">
        <v>688.3</v>
      </c>
      <c r="K242" s="166">
        <f t="shared" si="10"/>
        <v>0</v>
      </c>
    </row>
    <row r="243" spans="1:11" ht="15.75" x14ac:dyDescent="0.3">
      <c r="A243" s="138" t="s">
        <v>346</v>
      </c>
      <c r="B243" s="165" t="s">
        <v>412</v>
      </c>
      <c r="C243" s="203" t="s">
        <v>413</v>
      </c>
      <c r="D243" s="199"/>
      <c r="E243" s="199"/>
      <c r="F243" s="199"/>
      <c r="G243" s="199"/>
      <c r="H243" s="187" t="s">
        <v>413</v>
      </c>
      <c r="I243" s="54"/>
      <c r="J243" s="52">
        <v>688.3</v>
      </c>
      <c r="K243" s="166">
        <f t="shared" si="10"/>
        <v>0</v>
      </c>
    </row>
    <row r="244" spans="1:11" ht="15.75" x14ac:dyDescent="0.3">
      <c r="A244" s="138" t="s">
        <v>346</v>
      </c>
      <c r="B244" s="165" t="s">
        <v>414</v>
      </c>
      <c r="C244" s="203" t="s">
        <v>415</v>
      </c>
      <c r="D244" s="199"/>
      <c r="E244" s="199"/>
      <c r="F244" s="199"/>
      <c r="G244" s="199"/>
      <c r="H244" s="187" t="s">
        <v>415</v>
      </c>
      <c r="I244" s="54"/>
      <c r="J244" s="52">
        <v>166.75</v>
      </c>
      <c r="K244" s="166">
        <f t="shared" si="10"/>
        <v>0</v>
      </c>
    </row>
    <row r="245" spans="1:11" ht="15.75" x14ac:dyDescent="0.3">
      <c r="A245" s="138" t="s">
        <v>346</v>
      </c>
      <c r="B245" s="165" t="s">
        <v>416</v>
      </c>
      <c r="C245" s="203" t="s">
        <v>417</v>
      </c>
      <c r="D245" s="199"/>
      <c r="E245" s="199"/>
      <c r="F245" s="199"/>
      <c r="G245" s="199"/>
      <c r="H245" s="187" t="s">
        <v>417</v>
      </c>
      <c r="I245" s="54"/>
      <c r="J245" s="52">
        <v>464.4</v>
      </c>
      <c r="K245" s="166">
        <f t="shared" si="10"/>
        <v>0</v>
      </c>
    </row>
    <row r="246" spans="1:11" ht="15.75" x14ac:dyDescent="0.3">
      <c r="A246" s="138" t="s">
        <v>346</v>
      </c>
      <c r="B246" s="199" t="s">
        <v>418</v>
      </c>
      <c r="C246" s="203" t="s">
        <v>419</v>
      </c>
      <c r="D246" s="199"/>
      <c r="E246" s="199"/>
      <c r="F246" s="199"/>
      <c r="G246" s="199"/>
      <c r="H246" s="203" t="s">
        <v>419</v>
      </c>
      <c r="I246" s="54"/>
      <c r="J246" s="52">
        <v>573.20000000000005</v>
      </c>
      <c r="K246" s="166">
        <f t="shared" si="10"/>
        <v>0</v>
      </c>
    </row>
    <row r="247" spans="1:11" ht="16.5" thickBot="1" x14ac:dyDescent="0.35">
      <c r="A247" s="75" t="s">
        <v>208</v>
      </c>
      <c r="B247" s="44" t="s">
        <v>420</v>
      </c>
      <c r="C247" s="302" t="s">
        <v>421</v>
      </c>
      <c r="D247" s="232"/>
      <c r="E247" s="232"/>
      <c r="F247" s="232"/>
      <c r="G247" s="205"/>
      <c r="H247" s="204" t="s">
        <v>421</v>
      </c>
      <c r="I247" s="47"/>
      <c r="J247" s="206">
        <v>28.650000000000002</v>
      </c>
      <c r="K247" s="49">
        <f t="shared" si="10"/>
        <v>0</v>
      </c>
    </row>
    <row r="248" spans="1:11" ht="15.75" x14ac:dyDescent="0.3">
      <c r="A248" s="138" t="s">
        <v>346</v>
      </c>
      <c r="B248" s="207" t="s">
        <v>422</v>
      </c>
      <c r="C248" s="303" t="s">
        <v>423</v>
      </c>
      <c r="D248" s="160"/>
      <c r="E248" s="160"/>
      <c r="F248" s="160"/>
      <c r="G248" s="160"/>
      <c r="H248" s="208" t="s">
        <v>423</v>
      </c>
      <c r="I248" s="28"/>
      <c r="J248" s="209">
        <v>297.95000000000005</v>
      </c>
      <c r="K248" s="210">
        <f t="shared" si="10"/>
        <v>0</v>
      </c>
    </row>
    <row r="249" spans="1:11" ht="15.75" x14ac:dyDescent="0.3">
      <c r="A249" s="138" t="s">
        <v>346</v>
      </c>
      <c r="B249" s="165" t="s">
        <v>424</v>
      </c>
      <c r="C249" s="203" t="s">
        <v>425</v>
      </c>
      <c r="D249" s="199"/>
      <c r="E249" s="199"/>
      <c r="F249" s="199"/>
      <c r="G249" s="199"/>
      <c r="H249" s="187" t="s">
        <v>425</v>
      </c>
      <c r="I249" s="36"/>
      <c r="J249" s="52">
        <v>325.05</v>
      </c>
      <c r="K249" s="166">
        <f t="shared" si="10"/>
        <v>0</v>
      </c>
    </row>
    <row r="250" spans="1:11" ht="15.75" x14ac:dyDescent="0.3">
      <c r="A250" s="138" t="s">
        <v>346</v>
      </c>
      <c r="B250" s="165" t="s">
        <v>426</v>
      </c>
      <c r="C250" s="203" t="s">
        <v>427</v>
      </c>
      <c r="D250" s="199"/>
      <c r="E250" s="199"/>
      <c r="F250" s="199"/>
      <c r="G250" s="199"/>
      <c r="H250" s="187" t="s">
        <v>427</v>
      </c>
      <c r="I250" s="36"/>
      <c r="J250" s="52">
        <v>586.4</v>
      </c>
      <c r="K250" s="166">
        <f t="shared" si="10"/>
        <v>0</v>
      </c>
    </row>
    <row r="251" spans="1:11" ht="15.75" x14ac:dyDescent="0.3">
      <c r="A251" s="138" t="s">
        <v>346</v>
      </c>
      <c r="B251" s="165" t="s">
        <v>428</v>
      </c>
      <c r="C251" s="203" t="s">
        <v>429</v>
      </c>
      <c r="D251" s="199"/>
      <c r="E251" s="199"/>
      <c r="F251" s="199"/>
      <c r="G251" s="199"/>
      <c r="H251" s="187" t="s">
        <v>429</v>
      </c>
      <c r="I251" s="36"/>
      <c r="J251" s="52">
        <v>620.5</v>
      </c>
      <c r="K251" s="166">
        <f t="shared" si="10"/>
        <v>0</v>
      </c>
    </row>
    <row r="252" spans="1:11" ht="15.75" x14ac:dyDescent="0.3">
      <c r="A252" s="138" t="s">
        <v>346</v>
      </c>
      <c r="B252" s="165" t="s">
        <v>430</v>
      </c>
      <c r="C252" s="203" t="s">
        <v>431</v>
      </c>
      <c r="D252" s="199"/>
      <c r="E252" s="199"/>
      <c r="F252" s="199"/>
      <c r="G252" s="199"/>
      <c r="H252" s="187" t="s">
        <v>431</v>
      </c>
      <c r="I252" s="36"/>
      <c r="J252" s="52">
        <v>586.4</v>
      </c>
      <c r="K252" s="166">
        <f t="shared" si="10"/>
        <v>0</v>
      </c>
    </row>
    <row r="253" spans="1:11" ht="15.75" x14ac:dyDescent="0.3">
      <c r="A253" s="138" t="s">
        <v>346</v>
      </c>
      <c r="B253" s="165" t="s">
        <v>432</v>
      </c>
      <c r="C253" s="203" t="s">
        <v>433</v>
      </c>
      <c r="D253" s="199"/>
      <c r="E253" s="199"/>
      <c r="F253" s="199"/>
      <c r="G253" s="199"/>
      <c r="H253" s="187" t="s">
        <v>433</v>
      </c>
      <c r="I253" s="36"/>
      <c r="J253" s="52">
        <v>620.5</v>
      </c>
      <c r="K253" s="166">
        <f t="shared" si="10"/>
        <v>0</v>
      </c>
    </row>
    <row r="254" spans="1:11" ht="15.75" x14ac:dyDescent="0.3">
      <c r="A254" s="138" t="s">
        <v>346</v>
      </c>
      <c r="B254" s="165" t="s">
        <v>434</v>
      </c>
      <c r="C254" s="203" t="s">
        <v>435</v>
      </c>
      <c r="D254" s="199"/>
      <c r="E254" s="199"/>
      <c r="F254" s="199"/>
      <c r="G254" s="199"/>
      <c r="H254" s="187" t="s">
        <v>435</v>
      </c>
      <c r="I254" s="36"/>
      <c r="J254" s="52">
        <v>592.25</v>
      </c>
      <c r="K254" s="166">
        <f t="shared" si="10"/>
        <v>0</v>
      </c>
    </row>
    <row r="255" spans="1:11" ht="15.75" x14ac:dyDescent="0.3">
      <c r="A255" s="138" t="s">
        <v>346</v>
      </c>
      <c r="B255" s="165" t="s">
        <v>436</v>
      </c>
      <c r="C255" s="203" t="s">
        <v>437</v>
      </c>
      <c r="D255" s="199"/>
      <c r="E255" s="199"/>
      <c r="F255" s="199"/>
      <c r="G255" s="199"/>
      <c r="H255" s="187" t="s">
        <v>437</v>
      </c>
      <c r="I255" s="36"/>
      <c r="J255" s="52">
        <v>647.20000000000005</v>
      </c>
      <c r="K255" s="166">
        <f t="shared" si="10"/>
        <v>0</v>
      </c>
    </row>
    <row r="256" spans="1:11" ht="15.75" x14ac:dyDescent="0.3">
      <c r="A256" s="138" t="s">
        <v>346</v>
      </c>
      <c r="B256" s="165" t="s">
        <v>438</v>
      </c>
      <c r="C256" s="203" t="s">
        <v>439</v>
      </c>
      <c r="D256" s="199"/>
      <c r="E256" s="199"/>
      <c r="F256" s="199"/>
      <c r="G256" s="199"/>
      <c r="H256" s="187" t="s">
        <v>439</v>
      </c>
      <c r="I256" s="36"/>
      <c r="J256" s="52">
        <v>743.7</v>
      </c>
      <c r="K256" s="166">
        <f t="shared" si="10"/>
        <v>0</v>
      </c>
    </row>
    <row r="257" spans="1:11" ht="15.75" x14ac:dyDescent="0.3">
      <c r="A257" s="138" t="s">
        <v>346</v>
      </c>
      <c r="B257" s="165" t="s">
        <v>440</v>
      </c>
      <c r="C257" s="304" t="s">
        <v>441</v>
      </c>
      <c r="D257" s="199"/>
      <c r="E257" s="199"/>
      <c r="F257" s="199"/>
      <c r="G257" s="199"/>
      <c r="H257" s="211" t="s">
        <v>441</v>
      </c>
      <c r="I257" s="36"/>
      <c r="J257" s="52">
        <v>766.7</v>
      </c>
      <c r="K257" s="166">
        <f t="shared" si="10"/>
        <v>0</v>
      </c>
    </row>
    <row r="258" spans="1:11" ht="15.75" x14ac:dyDescent="0.3">
      <c r="A258" s="138" t="s">
        <v>346</v>
      </c>
      <c r="B258" s="212" t="s">
        <v>442</v>
      </c>
      <c r="C258" s="193" t="s">
        <v>443</v>
      </c>
      <c r="D258" s="192"/>
      <c r="E258" s="192"/>
      <c r="F258" s="192"/>
      <c r="G258" s="192"/>
      <c r="H258" s="213" t="s">
        <v>443</v>
      </c>
      <c r="I258" s="36"/>
      <c r="J258" s="37">
        <v>743.7</v>
      </c>
      <c r="K258" s="39">
        <f t="shared" si="10"/>
        <v>0</v>
      </c>
    </row>
    <row r="259" spans="1:11" ht="15.75" x14ac:dyDescent="0.3">
      <c r="A259" s="138" t="s">
        <v>346</v>
      </c>
      <c r="B259" s="212" t="s">
        <v>444</v>
      </c>
      <c r="C259" s="193" t="s">
        <v>445</v>
      </c>
      <c r="D259" s="192"/>
      <c r="E259" s="192"/>
      <c r="F259" s="192"/>
      <c r="G259" s="192"/>
      <c r="H259" s="213" t="s">
        <v>445</v>
      </c>
      <c r="I259" s="36"/>
      <c r="J259" s="37">
        <v>766.7</v>
      </c>
      <c r="K259" s="39">
        <f t="shared" si="10"/>
        <v>0</v>
      </c>
    </row>
    <row r="260" spans="1:11" ht="15.75" x14ac:dyDescent="0.3">
      <c r="A260" s="138" t="s">
        <v>346</v>
      </c>
      <c r="B260" s="192" t="s">
        <v>446</v>
      </c>
      <c r="C260" s="193" t="s">
        <v>447</v>
      </c>
      <c r="D260" s="192"/>
      <c r="E260" s="192"/>
      <c r="F260" s="192"/>
      <c r="G260" s="192"/>
      <c r="H260" s="193" t="s">
        <v>447</v>
      </c>
      <c r="I260" s="36"/>
      <c r="J260" s="202">
        <v>858</v>
      </c>
      <c r="K260" s="39">
        <f t="shared" si="10"/>
        <v>0</v>
      </c>
    </row>
    <row r="261" spans="1:11" ht="15.75" x14ac:dyDescent="0.3">
      <c r="A261" s="75" t="s">
        <v>208</v>
      </c>
      <c r="B261" s="214" t="s">
        <v>448</v>
      </c>
      <c r="C261" s="215" t="s">
        <v>449</v>
      </c>
      <c r="D261" s="216"/>
      <c r="E261" s="216"/>
      <c r="F261" s="216"/>
      <c r="G261" s="216"/>
      <c r="H261" s="215" t="s">
        <v>449</v>
      </c>
      <c r="I261" s="36"/>
      <c r="J261" s="41">
        <v>37.400000000000006</v>
      </c>
      <c r="K261" s="38">
        <f t="shared" si="10"/>
        <v>0</v>
      </c>
    </row>
    <row r="262" spans="1:11" ht="15.75" x14ac:dyDescent="0.3">
      <c r="A262" s="138" t="s">
        <v>346</v>
      </c>
      <c r="B262" s="165" t="s">
        <v>450</v>
      </c>
      <c r="C262" s="203" t="s">
        <v>451</v>
      </c>
      <c r="D262" s="199"/>
      <c r="E262" s="199"/>
      <c r="F262" s="199"/>
      <c r="G262" s="199"/>
      <c r="H262" s="187" t="s">
        <v>451</v>
      </c>
      <c r="I262" s="36"/>
      <c r="J262" s="52">
        <v>360.09999999999997</v>
      </c>
      <c r="K262" s="39">
        <f t="shared" si="10"/>
        <v>0</v>
      </c>
    </row>
    <row r="263" spans="1:11" ht="15.75" x14ac:dyDescent="0.3">
      <c r="A263" s="138" t="s">
        <v>346</v>
      </c>
      <c r="B263" s="165" t="s">
        <v>452</v>
      </c>
      <c r="C263" s="203" t="s">
        <v>453</v>
      </c>
      <c r="D263" s="199"/>
      <c r="E263" s="199"/>
      <c r="F263" s="199"/>
      <c r="G263" s="199"/>
      <c r="H263" s="187" t="s">
        <v>453</v>
      </c>
      <c r="I263" s="36"/>
      <c r="J263" s="52">
        <v>388.35</v>
      </c>
      <c r="K263" s="166">
        <f t="shared" si="10"/>
        <v>0</v>
      </c>
    </row>
    <row r="264" spans="1:11" ht="15.75" x14ac:dyDescent="0.3">
      <c r="A264" s="138" t="s">
        <v>346</v>
      </c>
      <c r="B264" s="165" t="s">
        <v>454</v>
      </c>
      <c r="C264" s="203" t="s">
        <v>455</v>
      </c>
      <c r="D264" s="199"/>
      <c r="E264" s="199"/>
      <c r="F264" s="199"/>
      <c r="G264" s="199"/>
      <c r="H264" s="187" t="s">
        <v>455</v>
      </c>
      <c r="I264" s="36"/>
      <c r="J264" s="52">
        <v>660.25</v>
      </c>
      <c r="K264" s="166">
        <f t="shared" si="10"/>
        <v>0</v>
      </c>
    </row>
    <row r="265" spans="1:11" ht="15.75" x14ac:dyDescent="0.3">
      <c r="A265" s="138" t="s">
        <v>346</v>
      </c>
      <c r="B265" s="165" t="s">
        <v>456</v>
      </c>
      <c r="C265" s="203" t="s">
        <v>457</v>
      </c>
      <c r="D265" s="199"/>
      <c r="E265" s="199"/>
      <c r="F265" s="199"/>
      <c r="G265" s="199"/>
      <c r="H265" s="187" t="s">
        <v>457</v>
      </c>
      <c r="I265" s="36"/>
      <c r="J265" s="52">
        <v>699.75</v>
      </c>
      <c r="K265" s="166">
        <f t="shared" si="10"/>
        <v>0</v>
      </c>
    </row>
    <row r="266" spans="1:11" ht="15.75" x14ac:dyDescent="0.3">
      <c r="A266" s="138" t="s">
        <v>346</v>
      </c>
      <c r="B266" s="165" t="s">
        <v>458</v>
      </c>
      <c r="C266" s="203" t="s">
        <v>459</v>
      </c>
      <c r="D266" s="199"/>
      <c r="E266" s="199"/>
      <c r="F266" s="199"/>
      <c r="G266" s="199"/>
      <c r="H266" s="187" t="s">
        <v>459</v>
      </c>
      <c r="I266" s="36"/>
      <c r="J266" s="52">
        <v>830.75</v>
      </c>
      <c r="K266" s="166">
        <f t="shared" si="10"/>
        <v>0</v>
      </c>
    </row>
    <row r="267" spans="1:11" ht="15.75" x14ac:dyDescent="0.3">
      <c r="A267" s="138" t="s">
        <v>346</v>
      </c>
      <c r="B267" s="165" t="s">
        <v>460</v>
      </c>
      <c r="C267" s="203" t="s">
        <v>461</v>
      </c>
      <c r="D267" s="199"/>
      <c r="E267" s="199"/>
      <c r="F267" s="199"/>
      <c r="G267" s="199"/>
      <c r="H267" s="187" t="s">
        <v>461</v>
      </c>
      <c r="I267" s="36"/>
      <c r="J267" s="52">
        <v>869.35</v>
      </c>
      <c r="K267" s="166">
        <f t="shared" si="10"/>
        <v>0</v>
      </c>
    </row>
    <row r="268" spans="1:11" ht="15.75" x14ac:dyDescent="0.3">
      <c r="A268" s="138" t="s">
        <v>346</v>
      </c>
      <c r="B268" s="165" t="s">
        <v>462</v>
      </c>
      <c r="C268" s="203" t="s">
        <v>463</v>
      </c>
      <c r="D268" s="199"/>
      <c r="E268" s="199"/>
      <c r="F268" s="199"/>
      <c r="G268" s="199"/>
      <c r="H268" s="187" t="s">
        <v>463</v>
      </c>
      <c r="I268" s="36"/>
      <c r="J268" s="52">
        <v>824.80000000000007</v>
      </c>
      <c r="K268" s="166">
        <f t="shared" si="10"/>
        <v>0</v>
      </c>
    </row>
    <row r="269" spans="1:11" ht="15.75" x14ac:dyDescent="0.3">
      <c r="A269" s="138" t="s">
        <v>346</v>
      </c>
      <c r="B269" s="165" t="s">
        <v>464</v>
      </c>
      <c r="C269" s="203" t="s">
        <v>465</v>
      </c>
      <c r="D269" s="199"/>
      <c r="E269" s="199"/>
      <c r="F269" s="199"/>
      <c r="G269" s="199"/>
      <c r="H269" s="187" t="s">
        <v>465</v>
      </c>
      <c r="I269" s="36"/>
      <c r="J269" s="52">
        <v>851.5</v>
      </c>
      <c r="K269" s="166">
        <f t="shared" si="10"/>
        <v>0</v>
      </c>
    </row>
    <row r="270" spans="1:11" ht="15.75" x14ac:dyDescent="0.3">
      <c r="A270" s="138" t="s">
        <v>346</v>
      </c>
      <c r="B270" s="165" t="s">
        <v>466</v>
      </c>
      <c r="C270" s="203" t="s">
        <v>467</v>
      </c>
      <c r="D270" s="199"/>
      <c r="E270" s="199"/>
      <c r="F270" s="199"/>
      <c r="G270" s="199"/>
      <c r="H270" s="187" t="s">
        <v>467</v>
      </c>
      <c r="I270" s="36"/>
      <c r="J270" s="52">
        <v>824.80000000000007</v>
      </c>
      <c r="K270" s="166">
        <f t="shared" si="10"/>
        <v>0</v>
      </c>
    </row>
    <row r="271" spans="1:11" ht="15.75" x14ac:dyDescent="0.3">
      <c r="A271" s="138" t="s">
        <v>346</v>
      </c>
      <c r="B271" s="217" t="s">
        <v>468</v>
      </c>
      <c r="C271" s="203" t="s">
        <v>469</v>
      </c>
      <c r="D271" s="199"/>
      <c r="E271" s="199"/>
      <c r="F271" s="199"/>
      <c r="G271" s="199"/>
      <c r="H271" s="187" t="s">
        <v>469</v>
      </c>
      <c r="I271" s="36"/>
      <c r="J271" s="37">
        <v>851.5</v>
      </c>
      <c r="K271" s="166">
        <f t="shared" si="10"/>
        <v>0</v>
      </c>
    </row>
    <row r="272" spans="1:11" ht="15.75" x14ac:dyDescent="0.3">
      <c r="A272" s="138" t="s">
        <v>346</v>
      </c>
      <c r="B272" s="180" t="s">
        <v>470</v>
      </c>
      <c r="C272" s="284" t="s">
        <v>471</v>
      </c>
      <c r="D272" s="189"/>
      <c r="E272" s="189"/>
      <c r="F272" s="189"/>
      <c r="G272" s="189"/>
      <c r="H272" s="218" t="s">
        <v>471</v>
      </c>
      <c r="I272" s="219"/>
      <c r="J272" s="220">
        <v>647.65</v>
      </c>
      <c r="K272" s="221">
        <v>0</v>
      </c>
    </row>
    <row r="273" spans="1:11" ht="15.75" x14ac:dyDescent="0.3">
      <c r="A273" s="138" t="s">
        <v>346</v>
      </c>
      <c r="B273" s="222" t="s">
        <v>472</v>
      </c>
      <c r="C273" s="190" t="s">
        <v>473</v>
      </c>
      <c r="D273" s="189"/>
      <c r="E273" s="189"/>
      <c r="F273" s="189"/>
      <c r="G273" s="189"/>
      <c r="H273" s="190" t="s">
        <v>473</v>
      </c>
      <c r="I273" s="36"/>
      <c r="J273" s="37">
        <v>956.94999999999993</v>
      </c>
      <c r="K273" s="39">
        <f t="shared" ref="K273:K293" si="11">I273*J273</f>
        <v>0</v>
      </c>
    </row>
    <row r="274" spans="1:11" ht="15.75" x14ac:dyDescent="0.3">
      <c r="A274" s="138" t="s">
        <v>346</v>
      </c>
      <c r="B274" s="197" t="s">
        <v>474</v>
      </c>
      <c r="C274" s="223" t="s">
        <v>475</v>
      </c>
      <c r="D274" s="197"/>
      <c r="E274" s="197"/>
      <c r="F274" s="197"/>
      <c r="G274" s="197"/>
      <c r="H274" s="223" t="s">
        <v>475</v>
      </c>
      <c r="I274" s="40"/>
      <c r="J274" s="224">
        <v>883</v>
      </c>
      <c r="K274" s="166">
        <f t="shared" si="11"/>
        <v>0</v>
      </c>
    </row>
    <row r="275" spans="1:11" ht="15.75" x14ac:dyDescent="0.3">
      <c r="A275" s="75" t="s">
        <v>208</v>
      </c>
      <c r="B275" s="225" t="s">
        <v>476</v>
      </c>
      <c r="C275" s="194" t="s">
        <v>477</v>
      </c>
      <c r="D275" s="226"/>
      <c r="E275" s="226"/>
      <c r="F275" s="226"/>
      <c r="G275" s="226"/>
      <c r="H275" s="194" t="s">
        <v>477</v>
      </c>
      <c r="I275" s="36"/>
      <c r="J275" s="202">
        <v>46</v>
      </c>
      <c r="K275" s="39">
        <f t="shared" si="11"/>
        <v>0</v>
      </c>
    </row>
    <row r="276" spans="1:11" ht="15.75" x14ac:dyDescent="0.3">
      <c r="A276" s="138" t="s">
        <v>346</v>
      </c>
      <c r="B276" s="165" t="s">
        <v>478</v>
      </c>
      <c r="C276" s="203" t="s">
        <v>479</v>
      </c>
      <c r="D276" s="199"/>
      <c r="E276" s="199"/>
      <c r="F276" s="199"/>
      <c r="G276" s="199"/>
      <c r="H276" s="187" t="s">
        <v>479</v>
      </c>
      <c r="I276" s="36"/>
      <c r="J276" s="52">
        <v>478.9</v>
      </c>
      <c r="K276" s="166">
        <f t="shared" si="11"/>
        <v>0</v>
      </c>
    </row>
    <row r="277" spans="1:11" ht="15.75" x14ac:dyDescent="0.3">
      <c r="A277" s="138" t="s">
        <v>346</v>
      </c>
      <c r="B277" s="165" t="s">
        <v>480</v>
      </c>
      <c r="C277" s="203" t="s">
        <v>481</v>
      </c>
      <c r="D277" s="199"/>
      <c r="E277" s="199"/>
      <c r="F277" s="199"/>
      <c r="G277" s="199"/>
      <c r="H277" s="187" t="s">
        <v>481</v>
      </c>
      <c r="I277" s="36"/>
      <c r="J277" s="52">
        <v>526.4</v>
      </c>
      <c r="K277" s="166">
        <f t="shared" si="11"/>
        <v>0</v>
      </c>
    </row>
    <row r="278" spans="1:11" ht="15.75" x14ac:dyDescent="0.3">
      <c r="A278" s="138" t="s">
        <v>346</v>
      </c>
      <c r="B278" s="165" t="s">
        <v>482</v>
      </c>
      <c r="C278" s="203" t="s">
        <v>483</v>
      </c>
      <c r="D278" s="199"/>
      <c r="E278" s="199"/>
      <c r="F278" s="199"/>
      <c r="G278" s="199"/>
      <c r="H278" s="187" t="s">
        <v>483</v>
      </c>
      <c r="I278" s="36"/>
      <c r="J278" s="52">
        <v>758.55000000000007</v>
      </c>
      <c r="K278" s="166">
        <f t="shared" si="11"/>
        <v>0</v>
      </c>
    </row>
    <row r="279" spans="1:11" ht="15.75" x14ac:dyDescent="0.3">
      <c r="A279" s="138" t="s">
        <v>346</v>
      </c>
      <c r="B279" s="165" t="s">
        <v>484</v>
      </c>
      <c r="C279" s="203" t="s">
        <v>485</v>
      </c>
      <c r="D279" s="199"/>
      <c r="E279" s="199"/>
      <c r="F279" s="199"/>
      <c r="G279" s="199"/>
      <c r="H279" s="187" t="s">
        <v>485</v>
      </c>
      <c r="I279" s="36"/>
      <c r="J279" s="52">
        <v>758.55000000000007</v>
      </c>
      <c r="K279" s="166">
        <f t="shared" si="11"/>
        <v>0</v>
      </c>
    </row>
    <row r="280" spans="1:11" ht="15.75" x14ac:dyDescent="0.3">
      <c r="A280" s="138" t="s">
        <v>346</v>
      </c>
      <c r="B280" s="165" t="s">
        <v>486</v>
      </c>
      <c r="C280" s="203" t="s">
        <v>487</v>
      </c>
      <c r="D280" s="199"/>
      <c r="E280" s="199"/>
      <c r="F280" s="199"/>
      <c r="G280" s="199"/>
      <c r="H280" s="187" t="s">
        <v>487</v>
      </c>
      <c r="I280" s="36"/>
      <c r="J280" s="52">
        <v>758.55000000000007</v>
      </c>
      <c r="K280" s="166">
        <f t="shared" si="11"/>
        <v>0</v>
      </c>
    </row>
    <row r="281" spans="1:11" ht="15.75" x14ac:dyDescent="0.3">
      <c r="A281" s="138" t="s">
        <v>346</v>
      </c>
      <c r="B281" s="165" t="s">
        <v>488</v>
      </c>
      <c r="C281" s="203" t="s">
        <v>489</v>
      </c>
      <c r="D281" s="199"/>
      <c r="E281" s="199"/>
      <c r="F281" s="199"/>
      <c r="G281" s="199"/>
      <c r="H281" s="187" t="s">
        <v>489</v>
      </c>
      <c r="I281" s="36"/>
      <c r="J281" s="52">
        <v>900.69999999999993</v>
      </c>
      <c r="K281" s="166">
        <f t="shared" si="11"/>
        <v>0</v>
      </c>
    </row>
    <row r="282" spans="1:11" ht="15.75" x14ac:dyDescent="0.3">
      <c r="A282" s="138" t="s">
        <v>346</v>
      </c>
      <c r="B282" s="165" t="s">
        <v>490</v>
      </c>
      <c r="C282" s="203" t="s">
        <v>491</v>
      </c>
      <c r="D282" s="199"/>
      <c r="E282" s="199"/>
      <c r="F282" s="199"/>
      <c r="G282" s="199"/>
      <c r="H282" s="187" t="s">
        <v>491</v>
      </c>
      <c r="I282" s="36"/>
      <c r="J282" s="52">
        <v>921.55</v>
      </c>
      <c r="K282" s="166">
        <f t="shared" si="11"/>
        <v>0</v>
      </c>
    </row>
    <row r="283" spans="1:11" ht="15.75" x14ac:dyDescent="0.3">
      <c r="A283" s="138" t="s">
        <v>346</v>
      </c>
      <c r="B283" s="165" t="s">
        <v>492</v>
      </c>
      <c r="C283" s="203" t="s">
        <v>493</v>
      </c>
      <c r="D283" s="199"/>
      <c r="E283" s="199"/>
      <c r="F283" s="199"/>
      <c r="G283" s="199"/>
      <c r="H283" s="187" t="s">
        <v>493</v>
      </c>
      <c r="I283" s="36"/>
      <c r="J283" s="52">
        <v>900.69999999999993</v>
      </c>
      <c r="K283" s="166">
        <f t="shared" si="11"/>
        <v>0</v>
      </c>
    </row>
    <row r="284" spans="1:11" ht="15.75" x14ac:dyDescent="0.3">
      <c r="A284" s="138" t="s">
        <v>346</v>
      </c>
      <c r="B284" s="165" t="s">
        <v>494</v>
      </c>
      <c r="C284" s="203" t="s">
        <v>495</v>
      </c>
      <c r="D284" s="199"/>
      <c r="E284" s="199"/>
      <c r="F284" s="199"/>
      <c r="G284" s="199"/>
      <c r="H284" s="187" t="s">
        <v>495</v>
      </c>
      <c r="I284" s="36"/>
      <c r="J284" s="52">
        <v>921.55</v>
      </c>
      <c r="K284" s="166">
        <f t="shared" si="11"/>
        <v>0</v>
      </c>
    </row>
    <row r="285" spans="1:11" ht="15.75" x14ac:dyDescent="0.3">
      <c r="A285" s="138" t="s">
        <v>346</v>
      </c>
      <c r="B285" s="227" t="s">
        <v>496</v>
      </c>
      <c r="C285" s="305" t="s">
        <v>497</v>
      </c>
      <c r="D285" s="19"/>
      <c r="E285" s="19"/>
      <c r="F285" s="19"/>
      <c r="G285" s="19"/>
      <c r="H285" s="228" t="s">
        <v>497</v>
      </c>
      <c r="I285" s="40"/>
      <c r="J285" s="52">
        <v>1030.5999999999999</v>
      </c>
      <c r="K285" s="166">
        <f t="shared" si="11"/>
        <v>0</v>
      </c>
    </row>
    <row r="286" spans="1:11" ht="15.75" x14ac:dyDescent="0.3">
      <c r="A286" s="138" t="s">
        <v>346</v>
      </c>
      <c r="B286" s="165" t="s">
        <v>498</v>
      </c>
      <c r="C286" s="203" t="s">
        <v>499</v>
      </c>
      <c r="D286" s="199"/>
      <c r="E286" s="199"/>
      <c r="F286" s="199"/>
      <c r="G286" s="199"/>
      <c r="H286" s="187" t="s">
        <v>499</v>
      </c>
      <c r="I286" s="36"/>
      <c r="J286" s="52">
        <v>808.55000000000007</v>
      </c>
      <c r="K286" s="166">
        <f t="shared" si="11"/>
        <v>0</v>
      </c>
    </row>
    <row r="287" spans="1:11" ht="15.75" x14ac:dyDescent="0.3">
      <c r="A287" s="138" t="s">
        <v>346</v>
      </c>
      <c r="B287" s="165" t="s">
        <v>500</v>
      </c>
      <c r="C287" s="203" t="s">
        <v>501</v>
      </c>
      <c r="D287" s="199"/>
      <c r="E287" s="199"/>
      <c r="F287" s="199"/>
      <c r="G287" s="199"/>
      <c r="H287" s="187" t="s">
        <v>501</v>
      </c>
      <c r="I287" s="36"/>
      <c r="J287" s="52">
        <v>808.55000000000007</v>
      </c>
      <c r="K287" s="166">
        <f t="shared" si="11"/>
        <v>0</v>
      </c>
    </row>
    <row r="288" spans="1:11" ht="15.75" x14ac:dyDescent="0.3">
      <c r="A288" s="138" t="s">
        <v>346</v>
      </c>
      <c r="B288" s="165" t="s">
        <v>502</v>
      </c>
      <c r="C288" s="203" t="s">
        <v>503</v>
      </c>
      <c r="D288" s="199"/>
      <c r="E288" s="199"/>
      <c r="F288" s="199"/>
      <c r="G288" s="199"/>
      <c r="H288" s="187" t="s">
        <v>503</v>
      </c>
      <c r="I288" s="36"/>
      <c r="J288" s="52">
        <v>808.55000000000007</v>
      </c>
      <c r="K288" s="166">
        <f t="shared" si="11"/>
        <v>0</v>
      </c>
    </row>
    <row r="289" spans="1:11" ht="15.75" x14ac:dyDescent="0.3">
      <c r="A289" s="138" t="s">
        <v>346</v>
      </c>
      <c r="B289" s="165" t="s">
        <v>504</v>
      </c>
      <c r="C289" s="203" t="s">
        <v>505</v>
      </c>
      <c r="D289" s="199"/>
      <c r="E289" s="199"/>
      <c r="F289" s="199"/>
      <c r="G289" s="199"/>
      <c r="H289" s="187" t="s">
        <v>505</v>
      </c>
      <c r="I289" s="36"/>
      <c r="J289" s="52">
        <v>762.4</v>
      </c>
      <c r="K289" s="166">
        <f t="shared" si="11"/>
        <v>0</v>
      </c>
    </row>
    <row r="290" spans="1:11" ht="15.75" x14ac:dyDescent="0.3">
      <c r="A290" s="138" t="s">
        <v>346</v>
      </c>
      <c r="B290" s="165" t="s">
        <v>506</v>
      </c>
      <c r="C290" s="203" t="s">
        <v>507</v>
      </c>
      <c r="D290" s="199"/>
      <c r="E290" s="199"/>
      <c r="F290" s="199"/>
      <c r="G290" s="199"/>
      <c r="H290" s="187" t="s">
        <v>507</v>
      </c>
      <c r="I290" s="36"/>
      <c r="J290" s="52">
        <v>808.55000000000007</v>
      </c>
      <c r="K290" s="166">
        <f t="shared" si="11"/>
        <v>0</v>
      </c>
    </row>
    <row r="291" spans="1:11" ht="15.75" x14ac:dyDescent="0.3">
      <c r="A291" s="138" t="s">
        <v>346</v>
      </c>
      <c r="B291" s="229" t="s">
        <v>508</v>
      </c>
      <c r="C291" s="284" t="s">
        <v>509</v>
      </c>
      <c r="D291" s="231"/>
      <c r="E291" s="231"/>
      <c r="F291" s="231"/>
      <c r="G291" s="231"/>
      <c r="H291" s="230" t="s">
        <v>509</v>
      </c>
      <c r="I291" s="36"/>
      <c r="J291" s="37">
        <v>498</v>
      </c>
      <c r="K291" s="39">
        <f t="shared" si="11"/>
        <v>0</v>
      </c>
    </row>
    <row r="292" spans="1:11" ht="15.75" x14ac:dyDescent="0.3">
      <c r="A292" s="138" t="s">
        <v>346</v>
      </c>
      <c r="B292" s="197" t="s">
        <v>510</v>
      </c>
      <c r="C292" s="223" t="s">
        <v>511</v>
      </c>
      <c r="D292" s="197"/>
      <c r="E292" s="197"/>
      <c r="F292" s="197"/>
      <c r="G292" s="197"/>
      <c r="H292" s="223" t="s">
        <v>511</v>
      </c>
      <c r="I292" s="36"/>
      <c r="J292" s="37">
        <v>504.05</v>
      </c>
      <c r="K292" s="166">
        <f t="shared" si="11"/>
        <v>0</v>
      </c>
    </row>
    <row r="293" spans="1:11" ht="16.5" thickBot="1" x14ac:dyDescent="0.35">
      <c r="A293" s="75" t="s">
        <v>208</v>
      </c>
      <c r="B293" s="232" t="s">
        <v>512</v>
      </c>
      <c r="C293" s="302" t="s">
        <v>513</v>
      </c>
      <c r="D293" s="232"/>
      <c r="E293" s="232"/>
      <c r="F293" s="232"/>
      <c r="G293" s="232"/>
      <c r="H293" s="204" t="s">
        <v>513</v>
      </c>
      <c r="I293" s="47"/>
      <c r="J293" s="206">
        <v>60.5</v>
      </c>
      <c r="K293" s="49">
        <f t="shared" si="11"/>
        <v>0</v>
      </c>
    </row>
    <row r="294" spans="1:11" ht="16.5" thickBot="1" x14ac:dyDescent="0.35">
      <c r="A294" s="4" t="s">
        <v>324</v>
      </c>
      <c r="B294" s="233" t="s">
        <v>514</v>
      </c>
      <c r="D294" s="19"/>
      <c r="E294" s="19"/>
      <c r="F294" s="19"/>
      <c r="G294" s="19"/>
      <c r="H294" s="233" t="s">
        <v>514</v>
      </c>
      <c r="I294" s="59"/>
      <c r="J294" s="21"/>
      <c r="K294" s="2"/>
    </row>
    <row r="295" spans="1:11" ht="15.75" x14ac:dyDescent="0.3">
      <c r="A295" s="138" t="s">
        <v>346</v>
      </c>
      <c r="B295" s="235" t="s">
        <v>515</v>
      </c>
      <c r="C295" s="307" t="s">
        <v>516</v>
      </c>
      <c r="D295" s="236"/>
      <c r="E295" s="236"/>
      <c r="F295" s="236"/>
      <c r="G295" s="236"/>
      <c r="H295" s="142" t="s">
        <v>516</v>
      </c>
      <c r="I295" s="143"/>
      <c r="J295" s="237">
        <v>13.200000000000001</v>
      </c>
      <c r="K295" s="238">
        <f t="shared" ref="K295:K301" si="12">I295*J295</f>
        <v>0</v>
      </c>
    </row>
    <row r="296" spans="1:11" ht="15.75" x14ac:dyDescent="0.3">
      <c r="A296" s="138" t="s">
        <v>346</v>
      </c>
      <c r="B296" s="239" t="s">
        <v>517</v>
      </c>
      <c r="C296" s="261" t="s">
        <v>518</v>
      </c>
      <c r="D296" s="185"/>
      <c r="E296" s="185"/>
      <c r="F296" s="185"/>
      <c r="G296" s="185"/>
      <c r="H296" s="306" t="s">
        <v>518</v>
      </c>
      <c r="I296" s="40"/>
      <c r="J296" s="241">
        <v>19.7</v>
      </c>
      <c r="K296" s="39">
        <f t="shared" si="12"/>
        <v>0</v>
      </c>
    </row>
    <row r="297" spans="1:11" ht="15.75" x14ac:dyDescent="0.3">
      <c r="A297" s="138" t="s">
        <v>346</v>
      </c>
      <c r="B297" s="165" t="s">
        <v>519</v>
      </c>
      <c r="C297" s="201" t="s">
        <v>520</v>
      </c>
      <c r="D297" s="199"/>
      <c r="E297" s="199"/>
      <c r="F297" s="199"/>
      <c r="G297" s="199"/>
      <c r="H297" s="148" t="s">
        <v>520</v>
      </c>
      <c r="I297" s="36"/>
      <c r="J297" s="52">
        <v>22.799999999999997</v>
      </c>
      <c r="K297" s="39">
        <f t="shared" si="12"/>
        <v>0</v>
      </c>
    </row>
    <row r="298" spans="1:11" ht="15.75" x14ac:dyDescent="0.3">
      <c r="A298" s="138" t="s">
        <v>346</v>
      </c>
      <c r="B298" s="165" t="s">
        <v>521</v>
      </c>
      <c r="C298" s="201" t="s">
        <v>522</v>
      </c>
      <c r="D298" s="199"/>
      <c r="E298" s="199"/>
      <c r="F298" s="199"/>
      <c r="G298" s="199"/>
      <c r="H298" s="148" t="s">
        <v>522</v>
      </c>
      <c r="I298" s="36"/>
      <c r="J298" s="52">
        <v>29.5</v>
      </c>
      <c r="K298" s="39">
        <f t="shared" si="12"/>
        <v>0</v>
      </c>
    </row>
    <row r="299" spans="1:11" ht="15.75" x14ac:dyDescent="0.3">
      <c r="A299" s="138" t="s">
        <v>346</v>
      </c>
      <c r="B299" s="165" t="s">
        <v>523</v>
      </c>
      <c r="C299" s="201" t="s">
        <v>524</v>
      </c>
      <c r="D299" s="199"/>
      <c r="E299" s="199"/>
      <c r="F299" s="199"/>
      <c r="G299" s="199"/>
      <c r="H299" s="148" t="s">
        <v>524</v>
      </c>
      <c r="I299" s="36"/>
      <c r="J299" s="52">
        <v>36.800000000000004</v>
      </c>
      <c r="K299" s="39">
        <f t="shared" si="12"/>
        <v>0</v>
      </c>
    </row>
    <row r="300" spans="1:11" ht="15.75" x14ac:dyDescent="0.3">
      <c r="A300" s="138" t="s">
        <v>346</v>
      </c>
      <c r="B300" s="165" t="s">
        <v>525</v>
      </c>
      <c r="C300" s="201" t="s">
        <v>526</v>
      </c>
      <c r="D300" s="199"/>
      <c r="E300" s="199"/>
      <c r="F300" s="199"/>
      <c r="G300" s="199"/>
      <c r="H300" s="148" t="s">
        <v>526</v>
      </c>
      <c r="I300" s="36"/>
      <c r="J300" s="52">
        <v>47.15</v>
      </c>
      <c r="K300" s="39">
        <f t="shared" si="12"/>
        <v>0</v>
      </c>
    </row>
    <row r="301" spans="1:11" ht="16.5" thickBot="1" x14ac:dyDescent="0.35">
      <c r="A301" s="138" t="s">
        <v>346</v>
      </c>
      <c r="B301" s="242" t="s">
        <v>527</v>
      </c>
      <c r="C301" s="308" t="s">
        <v>528</v>
      </c>
      <c r="D301" s="244"/>
      <c r="E301" s="244"/>
      <c r="F301" s="244"/>
      <c r="G301" s="244"/>
      <c r="H301" s="243" t="s">
        <v>528</v>
      </c>
      <c r="I301" s="245"/>
      <c r="J301" s="246">
        <v>73.550000000000011</v>
      </c>
      <c r="K301" s="247">
        <f t="shared" si="12"/>
        <v>0</v>
      </c>
    </row>
    <row r="302" spans="1:11" ht="17.25" x14ac:dyDescent="0.35">
      <c r="A302" s="4" t="s">
        <v>324</v>
      </c>
      <c r="B302" s="248" t="s">
        <v>529</v>
      </c>
      <c r="C302" s="59"/>
      <c r="D302" s="21"/>
      <c r="E302" s="2"/>
      <c r="F302" s="19"/>
      <c r="G302" s="19"/>
      <c r="H302" s="248" t="s">
        <v>529</v>
      </c>
      <c r="I302" s="59"/>
      <c r="J302" s="21"/>
      <c r="K302" s="2"/>
    </row>
    <row r="303" spans="1:11" ht="15.75" x14ac:dyDescent="0.3">
      <c r="A303" s="4" t="s">
        <v>324</v>
      </c>
      <c r="B303" s="157" t="s">
        <v>530</v>
      </c>
      <c r="C303" s="59"/>
      <c r="D303" s="21"/>
      <c r="E303" s="2"/>
      <c r="F303" s="19"/>
      <c r="G303" s="19"/>
      <c r="H303" s="157" t="s">
        <v>530</v>
      </c>
      <c r="I303" s="59"/>
      <c r="J303" s="21"/>
      <c r="K303" s="2"/>
    </row>
    <row r="304" spans="1:11" ht="15.75" thickBot="1" x14ac:dyDescent="0.3">
      <c r="A304" s="4" t="s">
        <v>324</v>
      </c>
      <c r="B304" s="561" t="s">
        <v>531</v>
      </c>
      <c r="C304" s="562"/>
      <c r="D304" s="562"/>
      <c r="E304" s="562"/>
      <c r="F304" s="4"/>
      <c r="G304" s="4"/>
      <c r="H304" s="561" t="s">
        <v>531</v>
      </c>
      <c r="I304" s="562"/>
      <c r="J304" s="562"/>
      <c r="K304" s="562"/>
    </row>
    <row r="305" spans="1:11" ht="15.75" x14ac:dyDescent="0.3">
      <c r="A305" s="23" t="s">
        <v>14</v>
      </c>
      <c r="B305" s="158" t="s">
        <v>532</v>
      </c>
      <c r="C305" s="161" t="s">
        <v>533</v>
      </c>
      <c r="D305" s="160"/>
      <c r="E305" s="160"/>
      <c r="F305" s="160"/>
      <c r="G305" s="160"/>
      <c r="H305" s="161" t="s">
        <v>533</v>
      </c>
      <c r="I305" s="28"/>
      <c r="J305" s="29">
        <v>18.100000000000001</v>
      </c>
      <c r="K305" s="30">
        <f t="shared" ref="K305:K310" si="13">I305*J305</f>
        <v>0</v>
      </c>
    </row>
    <row r="306" spans="1:11" ht="15.75" x14ac:dyDescent="0.3">
      <c r="A306" s="23" t="s">
        <v>14</v>
      </c>
      <c r="B306" s="162" t="s">
        <v>534</v>
      </c>
      <c r="C306" s="164" t="s">
        <v>535</v>
      </c>
      <c r="D306" s="19"/>
      <c r="E306" s="19"/>
      <c r="F306" s="19"/>
      <c r="G306" s="19"/>
      <c r="H306" s="164" t="s">
        <v>535</v>
      </c>
      <c r="I306" s="36"/>
      <c r="J306" s="37">
        <v>27.75</v>
      </c>
      <c r="K306" s="39">
        <f t="shared" si="13"/>
        <v>0</v>
      </c>
    </row>
    <row r="307" spans="1:11" ht="15.75" x14ac:dyDescent="0.3">
      <c r="A307" s="23" t="s">
        <v>14</v>
      </c>
      <c r="B307" s="162" t="s">
        <v>536</v>
      </c>
      <c r="C307" s="164" t="s">
        <v>537</v>
      </c>
      <c r="D307" s="19"/>
      <c r="E307" s="19">
        <v>204</v>
      </c>
      <c r="F307" s="19"/>
      <c r="G307" s="19"/>
      <c r="H307" s="164" t="s">
        <v>537</v>
      </c>
      <c r="I307" s="36"/>
      <c r="J307" s="37">
        <v>34.25</v>
      </c>
      <c r="K307" s="39">
        <f t="shared" si="13"/>
        <v>0</v>
      </c>
    </row>
    <row r="308" spans="1:11" ht="15.75" x14ac:dyDescent="0.3">
      <c r="A308" s="23" t="s">
        <v>14</v>
      </c>
      <c r="B308" s="162" t="s">
        <v>538</v>
      </c>
      <c r="C308" s="164" t="s">
        <v>539</v>
      </c>
      <c r="D308" s="19"/>
      <c r="E308" s="19">
        <v>261</v>
      </c>
      <c r="F308" s="19"/>
      <c r="G308" s="19"/>
      <c r="H308" s="164" t="s">
        <v>539</v>
      </c>
      <c r="I308" s="36"/>
      <c r="J308" s="37">
        <v>44.65</v>
      </c>
      <c r="K308" s="39">
        <f t="shared" si="13"/>
        <v>0</v>
      </c>
    </row>
    <row r="309" spans="1:11" ht="15.75" x14ac:dyDescent="0.3">
      <c r="A309" s="23" t="s">
        <v>14</v>
      </c>
      <c r="B309" s="165" t="s">
        <v>540</v>
      </c>
      <c r="C309" s="164" t="s">
        <v>541</v>
      </c>
      <c r="D309" s="19"/>
      <c r="E309" s="19">
        <v>318</v>
      </c>
      <c r="F309" s="19"/>
      <c r="G309" s="19"/>
      <c r="H309" s="164" t="s">
        <v>541</v>
      </c>
      <c r="I309" s="36"/>
      <c r="J309" s="52">
        <v>57.35</v>
      </c>
      <c r="K309" s="166">
        <f t="shared" si="13"/>
        <v>0</v>
      </c>
    </row>
    <row r="310" spans="1:11" ht="16.5" thickBot="1" x14ac:dyDescent="0.35">
      <c r="A310" s="23" t="s">
        <v>14</v>
      </c>
      <c r="B310" s="167" t="s">
        <v>542</v>
      </c>
      <c r="C310" s="169" t="s">
        <v>543</v>
      </c>
      <c r="D310" s="97"/>
      <c r="E310" s="97">
        <v>363</v>
      </c>
      <c r="F310" s="97"/>
      <c r="G310" s="97"/>
      <c r="H310" s="169" t="s">
        <v>543</v>
      </c>
      <c r="I310" s="47"/>
      <c r="J310" s="48">
        <v>65.45</v>
      </c>
      <c r="K310" s="49">
        <f t="shared" si="13"/>
        <v>0</v>
      </c>
    </row>
    <row r="311" spans="1:11" ht="16.5" thickBot="1" x14ac:dyDescent="0.35">
      <c r="B311" s="19"/>
      <c r="C311" s="249" t="s">
        <v>544</v>
      </c>
      <c r="D311" s="19"/>
      <c r="E311" s="19"/>
      <c r="F311" s="19"/>
      <c r="G311" s="19"/>
      <c r="H311" s="249" t="s">
        <v>544</v>
      </c>
      <c r="I311" s="59"/>
      <c r="J311" s="21"/>
      <c r="K311" s="2"/>
    </row>
    <row r="312" spans="1:11" ht="15.75" x14ac:dyDescent="0.3">
      <c r="A312" s="23" t="s">
        <v>14</v>
      </c>
      <c r="B312" s="250" t="s">
        <v>545</v>
      </c>
      <c r="C312" s="307" t="s">
        <v>546</v>
      </c>
      <c r="D312" s="236"/>
      <c r="E312" s="236"/>
      <c r="F312" s="236"/>
      <c r="G312" s="236"/>
      <c r="H312" s="142" t="s">
        <v>546</v>
      </c>
      <c r="I312" s="143"/>
      <c r="J312" s="251">
        <v>108.69999999999999</v>
      </c>
      <c r="K312" s="252">
        <f t="shared" ref="K312:K317" si="14">I312*J312</f>
        <v>0</v>
      </c>
    </row>
    <row r="313" spans="1:11" ht="15.75" x14ac:dyDescent="0.3">
      <c r="A313" s="23" t="s">
        <v>14</v>
      </c>
      <c r="B313" s="165" t="s">
        <v>547</v>
      </c>
      <c r="C313" s="201" t="s">
        <v>548</v>
      </c>
      <c r="D313" s="199"/>
      <c r="E313" s="199"/>
      <c r="F313" s="199"/>
      <c r="G313" s="199"/>
      <c r="H313" s="148" t="s">
        <v>548</v>
      </c>
      <c r="I313" s="36"/>
      <c r="J313" s="52">
        <v>172.85</v>
      </c>
      <c r="K313" s="166">
        <f t="shared" si="14"/>
        <v>0</v>
      </c>
    </row>
    <row r="314" spans="1:11" ht="15.75" x14ac:dyDescent="0.3">
      <c r="A314" s="23" t="s">
        <v>14</v>
      </c>
      <c r="B314" s="165" t="s">
        <v>549</v>
      </c>
      <c r="C314" s="201" t="s">
        <v>550</v>
      </c>
      <c r="D314" s="199"/>
      <c r="E314" s="199"/>
      <c r="F314" s="199"/>
      <c r="G314" s="199"/>
      <c r="H314" s="148" t="s">
        <v>550</v>
      </c>
      <c r="I314" s="36"/>
      <c r="J314" s="52">
        <v>211.4</v>
      </c>
      <c r="K314" s="166">
        <f t="shared" si="14"/>
        <v>0</v>
      </c>
    </row>
    <row r="315" spans="1:11" ht="15.75" x14ac:dyDescent="0.3">
      <c r="A315" s="23" t="s">
        <v>14</v>
      </c>
      <c r="B315" s="165" t="s">
        <v>551</v>
      </c>
      <c r="C315" s="201" t="s">
        <v>552</v>
      </c>
      <c r="D315" s="199"/>
      <c r="E315" s="199"/>
      <c r="F315" s="199"/>
      <c r="G315" s="199"/>
      <c r="H315" s="148" t="s">
        <v>552</v>
      </c>
      <c r="I315" s="36"/>
      <c r="J315" s="52">
        <v>276.95</v>
      </c>
      <c r="K315" s="166">
        <f t="shared" si="14"/>
        <v>0</v>
      </c>
    </row>
    <row r="316" spans="1:11" ht="15.75" x14ac:dyDescent="0.3">
      <c r="A316" s="23" t="s">
        <v>14</v>
      </c>
      <c r="B316" s="165" t="s">
        <v>553</v>
      </c>
      <c r="C316" s="201" t="s">
        <v>554</v>
      </c>
      <c r="D316" s="199"/>
      <c r="E316" s="199"/>
      <c r="F316" s="199"/>
      <c r="G316" s="199"/>
      <c r="H316" s="148" t="s">
        <v>554</v>
      </c>
      <c r="I316" s="36"/>
      <c r="J316" s="52">
        <v>336.5</v>
      </c>
      <c r="K316" s="166">
        <f t="shared" si="14"/>
        <v>0</v>
      </c>
    </row>
    <row r="317" spans="1:11" ht="16.5" thickBot="1" x14ac:dyDescent="0.35">
      <c r="A317" s="23" t="s">
        <v>14</v>
      </c>
      <c r="B317" s="242" t="s">
        <v>555</v>
      </c>
      <c r="C317" s="308" t="s">
        <v>556</v>
      </c>
      <c r="D317" s="244"/>
      <c r="E317" s="244"/>
      <c r="F317" s="244"/>
      <c r="G317" s="244"/>
      <c r="H317" s="243" t="s">
        <v>556</v>
      </c>
      <c r="I317" s="245"/>
      <c r="J317" s="246">
        <v>431.9</v>
      </c>
      <c r="K317" s="247">
        <f t="shared" si="14"/>
        <v>0</v>
      </c>
    </row>
    <row r="318" spans="1:11" ht="16.5" thickBot="1" x14ac:dyDescent="0.35">
      <c r="B318" s="19"/>
      <c r="C318" s="253" t="s">
        <v>557</v>
      </c>
      <c r="D318" s="19"/>
      <c r="E318" s="19"/>
      <c r="F318" s="19"/>
      <c r="G318" s="19"/>
      <c r="H318" s="253" t="s">
        <v>557</v>
      </c>
      <c r="I318" s="59"/>
      <c r="J318" s="21"/>
      <c r="K318" s="2"/>
    </row>
    <row r="319" spans="1:11" ht="15.75" x14ac:dyDescent="0.3">
      <c r="A319" s="23" t="s">
        <v>14</v>
      </c>
      <c r="B319" s="250" t="s">
        <v>558</v>
      </c>
      <c r="C319" s="307" t="s">
        <v>559</v>
      </c>
      <c r="D319" s="236"/>
      <c r="E319" s="236"/>
      <c r="F319" s="236"/>
      <c r="G319" s="236"/>
      <c r="H319" s="142" t="s">
        <v>559</v>
      </c>
      <c r="I319" s="143"/>
      <c r="J319" s="251">
        <v>154.4</v>
      </c>
      <c r="K319" s="252">
        <f t="shared" ref="K319:K324" si="15">I319*J319</f>
        <v>0</v>
      </c>
    </row>
    <row r="320" spans="1:11" ht="15.75" x14ac:dyDescent="0.3">
      <c r="A320" s="23" t="s">
        <v>14</v>
      </c>
      <c r="B320" s="165" t="s">
        <v>560</v>
      </c>
      <c r="C320" s="201" t="s">
        <v>561</v>
      </c>
      <c r="D320" s="199"/>
      <c r="E320" s="199"/>
      <c r="F320" s="199"/>
      <c r="G320" s="199"/>
      <c r="H320" s="148" t="s">
        <v>561</v>
      </c>
      <c r="I320" s="36"/>
      <c r="J320" s="52">
        <v>285.45000000000005</v>
      </c>
      <c r="K320" s="166">
        <f t="shared" si="15"/>
        <v>0</v>
      </c>
    </row>
    <row r="321" spans="1:11" ht="15.75" x14ac:dyDescent="0.3">
      <c r="A321" s="23" t="s">
        <v>14</v>
      </c>
      <c r="B321" s="165" t="s">
        <v>562</v>
      </c>
      <c r="C321" s="201" t="s">
        <v>563</v>
      </c>
      <c r="D321" s="199"/>
      <c r="E321" s="199"/>
      <c r="F321" s="199"/>
      <c r="G321" s="199"/>
      <c r="H321" s="148" t="s">
        <v>563</v>
      </c>
      <c r="I321" s="36"/>
      <c r="J321" s="52">
        <v>308.8</v>
      </c>
      <c r="K321" s="166">
        <f t="shared" si="15"/>
        <v>0</v>
      </c>
    </row>
    <row r="322" spans="1:11" ht="15.75" x14ac:dyDescent="0.3">
      <c r="A322" s="23" t="s">
        <v>14</v>
      </c>
      <c r="B322" s="165" t="s">
        <v>564</v>
      </c>
      <c r="C322" s="201" t="s">
        <v>565</v>
      </c>
      <c r="D322" s="199"/>
      <c r="E322" s="199"/>
      <c r="F322" s="199"/>
      <c r="G322" s="199"/>
      <c r="H322" s="148" t="s">
        <v>565</v>
      </c>
      <c r="I322" s="36"/>
      <c r="J322" s="52">
        <v>405</v>
      </c>
      <c r="K322" s="166">
        <f t="shared" si="15"/>
        <v>0</v>
      </c>
    </row>
    <row r="323" spans="1:11" ht="15.75" x14ac:dyDescent="0.3">
      <c r="A323" s="23" t="s">
        <v>14</v>
      </c>
      <c r="B323" s="165" t="s">
        <v>566</v>
      </c>
      <c r="C323" s="201" t="s">
        <v>567</v>
      </c>
      <c r="D323" s="199"/>
      <c r="E323" s="199"/>
      <c r="F323" s="199"/>
      <c r="G323" s="199"/>
      <c r="H323" s="148" t="s">
        <v>567</v>
      </c>
      <c r="I323" s="36"/>
      <c r="J323" s="52">
        <v>492.55</v>
      </c>
      <c r="K323" s="166">
        <f t="shared" si="15"/>
        <v>0</v>
      </c>
    </row>
    <row r="324" spans="1:11" ht="16.5" thickBot="1" x14ac:dyDescent="0.35">
      <c r="A324" s="23" t="s">
        <v>14</v>
      </c>
      <c r="B324" s="242" t="s">
        <v>568</v>
      </c>
      <c r="C324" s="308" t="s">
        <v>569</v>
      </c>
      <c r="D324" s="244"/>
      <c r="E324" s="244"/>
      <c r="F324" s="244"/>
      <c r="G324" s="244"/>
      <c r="H324" s="243" t="s">
        <v>569</v>
      </c>
      <c r="I324" s="245"/>
      <c r="J324" s="246">
        <v>610.4</v>
      </c>
      <c r="K324" s="247">
        <f t="shared" si="15"/>
        <v>0</v>
      </c>
    </row>
    <row r="325" spans="1:11" ht="16.5" thickBot="1" x14ac:dyDescent="0.35">
      <c r="B325" s="19"/>
      <c r="C325" s="254" t="s">
        <v>570</v>
      </c>
      <c r="D325" s="19"/>
      <c r="E325" s="19"/>
      <c r="F325" s="19"/>
      <c r="G325" s="19"/>
      <c r="H325" s="254" t="s">
        <v>570</v>
      </c>
      <c r="I325" s="59"/>
      <c r="J325" s="21"/>
      <c r="K325" s="2"/>
    </row>
    <row r="326" spans="1:11" ht="15.75" x14ac:dyDescent="0.3">
      <c r="A326" s="23" t="s">
        <v>14</v>
      </c>
      <c r="B326" s="255" t="s">
        <v>571</v>
      </c>
      <c r="C326" s="307" t="s">
        <v>572</v>
      </c>
      <c r="D326" s="257"/>
      <c r="E326" s="257"/>
      <c r="F326" s="257"/>
      <c r="G326" s="257"/>
      <c r="H326" s="256" t="s">
        <v>572</v>
      </c>
      <c r="I326" s="258"/>
      <c r="J326" s="259">
        <v>104.2</v>
      </c>
      <c r="K326" s="260">
        <f t="shared" ref="K326:K352" si="16">I326*J326</f>
        <v>0</v>
      </c>
    </row>
    <row r="327" spans="1:11" ht="15.75" x14ac:dyDescent="0.3">
      <c r="A327" s="23" t="s">
        <v>14</v>
      </c>
      <c r="B327" s="189" t="s">
        <v>573</v>
      </c>
      <c r="C327" s="261" t="s">
        <v>574</v>
      </c>
      <c r="D327" s="19"/>
      <c r="E327" s="19"/>
      <c r="F327" s="19"/>
      <c r="G327" s="19"/>
      <c r="H327" s="261" t="s">
        <v>574</v>
      </c>
      <c r="I327" s="262"/>
      <c r="J327" s="51">
        <v>219.8</v>
      </c>
      <c r="K327" s="263">
        <f t="shared" si="16"/>
        <v>0</v>
      </c>
    </row>
    <row r="328" spans="1:11" ht="15.75" x14ac:dyDescent="0.3">
      <c r="A328" s="23" t="s">
        <v>14</v>
      </c>
      <c r="B328" s="239" t="s">
        <v>575</v>
      </c>
      <c r="C328" s="261" t="s">
        <v>576</v>
      </c>
      <c r="D328" s="19"/>
      <c r="E328" s="19"/>
      <c r="F328" s="19"/>
      <c r="G328" s="19"/>
      <c r="H328" s="240" t="s">
        <v>576</v>
      </c>
      <c r="I328" s="40"/>
      <c r="J328" s="241">
        <v>387.84999999999997</v>
      </c>
      <c r="K328" s="39">
        <f t="shared" si="16"/>
        <v>0</v>
      </c>
    </row>
    <row r="329" spans="1:11" ht="15.75" x14ac:dyDescent="0.3">
      <c r="A329" s="23" t="s">
        <v>14</v>
      </c>
      <c r="B329" s="165" t="s">
        <v>577</v>
      </c>
      <c r="C329" s="201" t="s">
        <v>578</v>
      </c>
      <c r="D329" s="199"/>
      <c r="E329" s="199"/>
      <c r="F329" s="199"/>
      <c r="G329" s="199"/>
      <c r="H329" s="148" t="s">
        <v>578</v>
      </c>
      <c r="I329" s="36"/>
      <c r="J329" s="52">
        <v>388.35</v>
      </c>
      <c r="K329" s="166">
        <f t="shared" si="16"/>
        <v>0</v>
      </c>
    </row>
    <row r="330" spans="1:11" ht="15.75" x14ac:dyDescent="0.3">
      <c r="A330" s="23" t="s">
        <v>14</v>
      </c>
      <c r="B330" s="165" t="s">
        <v>579</v>
      </c>
      <c r="C330" s="201" t="s">
        <v>580</v>
      </c>
      <c r="D330" s="199"/>
      <c r="E330" s="199"/>
      <c r="F330" s="199"/>
      <c r="G330" s="199"/>
      <c r="H330" s="148" t="s">
        <v>580</v>
      </c>
      <c r="I330" s="36"/>
      <c r="J330" s="52">
        <v>625.79999999999995</v>
      </c>
      <c r="K330" s="166">
        <f t="shared" si="16"/>
        <v>0</v>
      </c>
    </row>
    <row r="331" spans="1:11" ht="15.75" x14ac:dyDescent="0.3">
      <c r="A331" s="23" t="s">
        <v>14</v>
      </c>
      <c r="B331" s="165" t="s">
        <v>581</v>
      </c>
      <c r="C331" s="201" t="s">
        <v>582</v>
      </c>
      <c r="D331" s="199"/>
      <c r="E331" s="199"/>
      <c r="F331" s="199"/>
      <c r="G331" s="199"/>
      <c r="H331" s="148" t="s">
        <v>582</v>
      </c>
      <c r="I331" s="36"/>
      <c r="J331" s="52">
        <v>444.25</v>
      </c>
      <c r="K331" s="166">
        <f t="shared" si="16"/>
        <v>0</v>
      </c>
    </row>
    <row r="332" spans="1:11" ht="15.75" x14ac:dyDescent="0.3">
      <c r="A332" s="23" t="s">
        <v>14</v>
      </c>
      <c r="B332" s="165" t="s">
        <v>583</v>
      </c>
      <c r="C332" s="201" t="s">
        <v>584</v>
      </c>
      <c r="D332" s="199"/>
      <c r="E332" s="199"/>
      <c r="F332" s="199"/>
      <c r="G332" s="199"/>
      <c r="H332" s="148" t="s">
        <v>584</v>
      </c>
      <c r="I332" s="36"/>
      <c r="J332" s="52">
        <v>607.75</v>
      </c>
      <c r="K332" s="166">
        <f t="shared" si="16"/>
        <v>0</v>
      </c>
    </row>
    <row r="333" spans="1:11" ht="15.75" x14ac:dyDescent="0.3">
      <c r="A333" s="23" t="s">
        <v>14</v>
      </c>
      <c r="B333" s="199" t="s">
        <v>585</v>
      </c>
      <c r="C333" s="201" t="s">
        <v>586</v>
      </c>
      <c r="D333" s="199"/>
      <c r="E333" s="199"/>
      <c r="F333" s="199"/>
      <c r="G333" s="199"/>
      <c r="H333" s="148" t="s">
        <v>586</v>
      </c>
      <c r="I333" s="36"/>
      <c r="J333" s="52">
        <v>729.55</v>
      </c>
      <c r="K333" s="166">
        <f t="shared" si="16"/>
        <v>0</v>
      </c>
    </row>
    <row r="334" spans="1:11" ht="15.75" x14ac:dyDescent="0.3">
      <c r="A334" s="23" t="s">
        <v>14</v>
      </c>
      <c r="B334" s="217" t="s">
        <v>587</v>
      </c>
      <c r="C334" s="201" t="s">
        <v>588</v>
      </c>
      <c r="D334" s="199"/>
      <c r="E334" s="199"/>
      <c r="F334" s="199"/>
      <c r="G334" s="199"/>
      <c r="H334" s="148" t="s">
        <v>588</v>
      </c>
      <c r="I334" s="36"/>
      <c r="J334" s="37">
        <v>609.15</v>
      </c>
      <c r="K334" s="39">
        <f t="shared" si="16"/>
        <v>0</v>
      </c>
    </row>
    <row r="335" spans="1:11" ht="15.75" x14ac:dyDescent="0.3">
      <c r="A335" s="23" t="s">
        <v>14</v>
      </c>
      <c r="B335" s="165" t="s">
        <v>589</v>
      </c>
      <c r="C335" s="201" t="s">
        <v>590</v>
      </c>
      <c r="D335" s="199"/>
      <c r="E335" s="199"/>
      <c r="F335" s="199"/>
      <c r="G335" s="199"/>
      <c r="H335" s="148" t="s">
        <v>590</v>
      </c>
      <c r="I335" s="36"/>
      <c r="J335" s="52">
        <v>776.2</v>
      </c>
      <c r="K335" s="166">
        <f t="shared" si="16"/>
        <v>0</v>
      </c>
    </row>
    <row r="336" spans="1:11" ht="15.75" x14ac:dyDescent="0.3">
      <c r="A336" s="23" t="s">
        <v>14</v>
      </c>
      <c r="B336" s="165" t="s">
        <v>591</v>
      </c>
      <c r="C336" s="201" t="s">
        <v>592</v>
      </c>
      <c r="D336" s="199"/>
      <c r="E336" s="199"/>
      <c r="F336" s="199"/>
      <c r="G336" s="199"/>
      <c r="H336" s="148" t="s">
        <v>592</v>
      </c>
      <c r="I336" s="36"/>
      <c r="J336" s="52">
        <v>776.2</v>
      </c>
      <c r="K336" s="166">
        <f t="shared" si="16"/>
        <v>0</v>
      </c>
    </row>
    <row r="337" spans="1:11" ht="15.75" x14ac:dyDescent="0.3">
      <c r="A337" s="23" t="s">
        <v>14</v>
      </c>
      <c r="B337" s="165" t="s">
        <v>593</v>
      </c>
      <c r="C337" s="201" t="s">
        <v>594</v>
      </c>
      <c r="D337" s="199"/>
      <c r="E337" s="199"/>
      <c r="F337" s="199"/>
      <c r="G337" s="199"/>
      <c r="H337" s="148" t="s">
        <v>594</v>
      </c>
      <c r="I337" s="36"/>
      <c r="J337" s="52">
        <v>845.55000000000007</v>
      </c>
      <c r="K337" s="166">
        <f t="shared" si="16"/>
        <v>0</v>
      </c>
    </row>
    <row r="338" spans="1:11" ht="15.75" x14ac:dyDescent="0.3">
      <c r="A338" s="23" t="s">
        <v>14</v>
      </c>
      <c r="B338" s="217" t="s">
        <v>595</v>
      </c>
      <c r="C338" s="201" t="s">
        <v>596</v>
      </c>
      <c r="D338" s="199"/>
      <c r="E338" s="199"/>
      <c r="F338" s="199"/>
      <c r="G338" s="199"/>
      <c r="H338" s="148" t="s">
        <v>596</v>
      </c>
      <c r="I338" s="36"/>
      <c r="J338" s="37">
        <v>696.2</v>
      </c>
      <c r="K338" s="39">
        <f t="shared" si="16"/>
        <v>0</v>
      </c>
    </row>
    <row r="339" spans="1:11" ht="15.75" x14ac:dyDescent="0.3">
      <c r="A339" s="23" t="s">
        <v>14</v>
      </c>
      <c r="B339" s="165" t="s">
        <v>597</v>
      </c>
      <c r="C339" s="201" t="s">
        <v>598</v>
      </c>
      <c r="D339" s="199"/>
      <c r="E339" s="199"/>
      <c r="F339" s="199"/>
      <c r="G339" s="199"/>
      <c r="H339" s="148" t="s">
        <v>598</v>
      </c>
      <c r="I339" s="36"/>
      <c r="J339" s="52">
        <v>885.90000000000009</v>
      </c>
      <c r="K339" s="166">
        <f t="shared" si="16"/>
        <v>0</v>
      </c>
    </row>
    <row r="340" spans="1:11" ht="15.75" x14ac:dyDescent="0.3">
      <c r="A340" s="23" t="s">
        <v>14</v>
      </c>
      <c r="B340" s="199" t="s">
        <v>599</v>
      </c>
      <c r="C340" s="201" t="s">
        <v>600</v>
      </c>
      <c r="D340" s="199"/>
      <c r="E340" s="199"/>
      <c r="F340" s="199"/>
      <c r="G340" s="199"/>
      <c r="H340" s="148" t="s">
        <v>600</v>
      </c>
      <c r="I340" s="36"/>
      <c r="J340" s="52">
        <v>1014.1500000000001</v>
      </c>
      <c r="K340" s="166">
        <f t="shared" si="16"/>
        <v>0</v>
      </c>
    </row>
    <row r="341" spans="1:11" ht="15.75" x14ac:dyDescent="0.3">
      <c r="A341" s="23" t="s">
        <v>14</v>
      </c>
      <c r="B341" s="217" t="s">
        <v>601</v>
      </c>
      <c r="C341" s="201" t="s">
        <v>602</v>
      </c>
      <c r="D341" s="199"/>
      <c r="E341" s="199"/>
      <c r="F341" s="199"/>
      <c r="G341" s="199"/>
      <c r="H341" s="148" t="s">
        <v>602</v>
      </c>
      <c r="I341" s="36"/>
      <c r="J341" s="37">
        <v>1014.1500000000001</v>
      </c>
      <c r="K341" s="39">
        <f t="shared" si="16"/>
        <v>0</v>
      </c>
    </row>
    <row r="342" spans="1:11" ht="15.75" x14ac:dyDescent="0.3">
      <c r="A342" s="23" t="s">
        <v>14</v>
      </c>
      <c r="B342" s="165" t="s">
        <v>603</v>
      </c>
      <c r="C342" s="201" t="s">
        <v>604</v>
      </c>
      <c r="D342" s="199"/>
      <c r="E342" s="199"/>
      <c r="F342" s="199"/>
      <c r="G342" s="199"/>
      <c r="H342" s="148" t="s">
        <v>604</v>
      </c>
      <c r="I342" s="36"/>
      <c r="J342" s="52">
        <v>883.40000000000009</v>
      </c>
      <c r="K342" s="166">
        <f t="shared" si="16"/>
        <v>0</v>
      </c>
    </row>
    <row r="343" spans="1:11" ht="15.75" x14ac:dyDescent="0.3">
      <c r="A343" s="23" t="s">
        <v>14</v>
      </c>
      <c r="B343" s="165" t="s">
        <v>605</v>
      </c>
      <c r="C343" s="201" t="s">
        <v>606</v>
      </c>
      <c r="D343" s="199"/>
      <c r="E343" s="199"/>
      <c r="F343" s="199"/>
      <c r="G343" s="199"/>
      <c r="H343" s="148" t="s">
        <v>606</v>
      </c>
      <c r="I343" s="36"/>
      <c r="J343" s="52">
        <v>1043.0999999999999</v>
      </c>
      <c r="K343" s="166">
        <f t="shared" si="16"/>
        <v>0</v>
      </c>
    </row>
    <row r="344" spans="1:11" ht="15.75" x14ac:dyDescent="0.3">
      <c r="A344" s="23" t="s">
        <v>14</v>
      </c>
      <c r="B344" s="165" t="s">
        <v>607</v>
      </c>
      <c r="C344" s="201" t="s">
        <v>608</v>
      </c>
      <c r="D344" s="199"/>
      <c r="E344" s="199"/>
      <c r="F344" s="199"/>
      <c r="G344" s="199"/>
      <c r="H344" s="148" t="s">
        <v>608</v>
      </c>
      <c r="I344" s="54"/>
      <c r="J344" s="52">
        <v>1043.0999999999999</v>
      </c>
      <c r="K344" s="166">
        <f t="shared" si="16"/>
        <v>0</v>
      </c>
    </row>
    <row r="345" spans="1:11" ht="15.75" x14ac:dyDescent="0.3">
      <c r="A345" s="23" t="s">
        <v>14</v>
      </c>
      <c r="B345" s="199" t="s">
        <v>609</v>
      </c>
      <c r="C345" s="264" t="s">
        <v>610</v>
      </c>
      <c r="D345" s="199"/>
      <c r="E345" s="199"/>
      <c r="F345" s="199"/>
      <c r="G345" s="199"/>
      <c r="H345" s="264" t="s">
        <v>610</v>
      </c>
      <c r="I345" s="36"/>
      <c r="J345" s="224">
        <v>1117.1500000000001</v>
      </c>
      <c r="K345" s="166">
        <f t="shared" si="16"/>
        <v>0</v>
      </c>
    </row>
    <row r="346" spans="1:11" ht="16.5" thickBot="1" x14ac:dyDescent="0.35">
      <c r="A346" s="23" t="s">
        <v>14</v>
      </c>
      <c r="B346" s="265" t="s">
        <v>611</v>
      </c>
      <c r="C346" s="308" t="s">
        <v>612</v>
      </c>
      <c r="D346" s="266"/>
      <c r="E346" s="266"/>
      <c r="F346" s="266"/>
      <c r="G346" s="266"/>
      <c r="H346" s="243" t="s">
        <v>612</v>
      </c>
      <c r="I346" s="267"/>
      <c r="J346" s="246">
        <v>1117.1500000000001</v>
      </c>
      <c r="K346" s="268">
        <f t="shared" si="16"/>
        <v>0</v>
      </c>
    </row>
    <row r="347" spans="1:11" ht="15.75" x14ac:dyDescent="0.3">
      <c r="A347" s="23" t="s">
        <v>14</v>
      </c>
      <c r="B347" s="235" t="s">
        <v>613</v>
      </c>
      <c r="C347" s="307" t="s">
        <v>614</v>
      </c>
      <c r="D347" s="236"/>
      <c r="E347" s="236"/>
      <c r="F347" s="236"/>
      <c r="G347" s="236"/>
      <c r="H347" s="142" t="s">
        <v>615</v>
      </c>
      <c r="I347" s="143"/>
      <c r="J347" s="237">
        <v>108.75</v>
      </c>
      <c r="K347" s="238">
        <f t="shared" si="16"/>
        <v>0</v>
      </c>
    </row>
    <row r="348" spans="1:11" ht="15.75" x14ac:dyDescent="0.3">
      <c r="A348" s="23" t="s">
        <v>14</v>
      </c>
      <c r="B348" s="269" t="s">
        <v>616</v>
      </c>
      <c r="C348" s="261" t="s">
        <v>617</v>
      </c>
      <c r="D348" s="269"/>
      <c r="E348" s="269"/>
      <c r="F348" s="269"/>
      <c r="G348" s="269"/>
      <c r="H348" s="240" t="s">
        <v>618</v>
      </c>
      <c r="I348" s="36"/>
      <c r="J348" s="146">
        <v>108.75</v>
      </c>
      <c r="K348" s="270">
        <f t="shared" si="16"/>
        <v>0</v>
      </c>
    </row>
    <row r="349" spans="1:11" ht="15.75" x14ac:dyDescent="0.3">
      <c r="A349" s="23" t="s">
        <v>14</v>
      </c>
      <c r="B349" s="269" t="s">
        <v>619</v>
      </c>
      <c r="C349" s="261" t="s">
        <v>620</v>
      </c>
      <c r="D349" s="269"/>
      <c r="E349" s="269"/>
      <c r="F349" s="269"/>
      <c r="G349" s="269"/>
      <c r="H349" s="240" t="s">
        <v>621</v>
      </c>
      <c r="I349" s="36"/>
      <c r="J349" s="146">
        <v>108.75</v>
      </c>
      <c r="K349" s="271">
        <f t="shared" si="16"/>
        <v>0</v>
      </c>
    </row>
    <row r="350" spans="1:11" ht="15.75" x14ac:dyDescent="0.3">
      <c r="A350" s="23" t="s">
        <v>14</v>
      </c>
      <c r="B350" s="162" t="s">
        <v>622</v>
      </c>
      <c r="C350" s="201" t="s">
        <v>623</v>
      </c>
      <c r="D350" s="188"/>
      <c r="E350" s="188"/>
      <c r="F350" s="188"/>
      <c r="G350" s="188"/>
      <c r="H350" s="148" t="s">
        <v>624</v>
      </c>
      <c r="I350" s="36"/>
      <c r="J350" s="149">
        <v>140.65</v>
      </c>
      <c r="K350" s="272">
        <f t="shared" si="16"/>
        <v>0</v>
      </c>
    </row>
    <row r="351" spans="1:11" ht="15.75" x14ac:dyDescent="0.3">
      <c r="A351" s="23" t="s">
        <v>14</v>
      </c>
      <c r="B351" s="273" t="s">
        <v>625</v>
      </c>
      <c r="C351" s="264" t="s">
        <v>626</v>
      </c>
      <c r="D351" s="199"/>
      <c r="E351" s="199"/>
      <c r="F351" s="199"/>
      <c r="G351" s="199"/>
      <c r="H351" s="274" t="s">
        <v>627</v>
      </c>
      <c r="I351" s="275"/>
      <c r="J351" s="276">
        <v>140.65</v>
      </c>
      <c r="K351" s="277">
        <f t="shared" si="16"/>
        <v>0</v>
      </c>
    </row>
    <row r="352" spans="1:11" ht="16.5" thickBot="1" x14ac:dyDescent="0.35">
      <c r="A352" s="23" t="s">
        <v>14</v>
      </c>
      <c r="B352" s="278" t="s">
        <v>628</v>
      </c>
      <c r="C352" s="308" t="s">
        <v>629</v>
      </c>
      <c r="D352" s="244"/>
      <c r="E352" s="244"/>
      <c r="F352" s="244"/>
      <c r="G352" s="244"/>
      <c r="H352" s="279" t="s">
        <v>630</v>
      </c>
      <c r="I352" s="280"/>
      <c r="J352" s="281">
        <v>140.65</v>
      </c>
      <c r="K352" s="282">
        <f t="shared" si="16"/>
        <v>0</v>
      </c>
    </row>
    <row r="353" spans="1:11" ht="16.5" thickBot="1" x14ac:dyDescent="0.35">
      <c r="B353" s="19"/>
      <c r="C353" s="254" t="s">
        <v>631</v>
      </c>
      <c r="D353" s="19"/>
      <c r="E353" s="19"/>
      <c r="F353" s="19"/>
      <c r="G353" s="19"/>
      <c r="H353" s="254" t="s">
        <v>631</v>
      </c>
      <c r="I353" s="59"/>
      <c r="J353" s="21"/>
      <c r="K353" s="2"/>
    </row>
    <row r="354" spans="1:11" ht="15.75" x14ac:dyDescent="0.3">
      <c r="A354" s="23" t="s">
        <v>14</v>
      </c>
      <c r="B354" s="235" t="s">
        <v>632</v>
      </c>
      <c r="C354" s="307" t="s">
        <v>633</v>
      </c>
      <c r="D354" s="236"/>
      <c r="E354" s="236"/>
      <c r="F354" s="236"/>
      <c r="G354" s="236"/>
      <c r="H354" s="142" t="s">
        <v>633</v>
      </c>
      <c r="I354" s="143"/>
      <c r="J354" s="237">
        <v>109.94999999999999</v>
      </c>
      <c r="K354" s="238">
        <f t="shared" ref="K354:K378" si="17">I354*J354</f>
        <v>0</v>
      </c>
    </row>
    <row r="355" spans="1:11" ht="15.75" x14ac:dyDescent="0.3">
      <c r="A355" s="23" t="s">
        <v>14</v>
      </c>
      <c r="B355" s="239" t="s">
        <v>634</v>
      </c>
      <c r="C355" s="261" t="s">
        <v>635</v>
      </c>
      <c r="D355" s="188"/>
      <c r="E355" s="188"/>
      <c r="F355" s="188"/>
      <c r="G355" s="309"/>
      <c r="H355" s="240" t="s">
        <v>635</v>
      </c>
      <c r="I355" s="40"/>
      <c r="J355" s="241">
        <v>232.25</v>
      </c>
      <c r="K355" s="39">
        <f t="shared" si="17"/>
        <v>0</v>
      </c>
    </row>
    <row r="356" spans="1:11" ht="15.75" x14ac:dyDescent="0.3">
      <c r="A356" s="23" t="s">
        <v>14</v>
      </c>
      <c r="B356" s="165" t="s">
        <v>636</v>
      </c>
      <c r="C356" s="201" t="s">
        <v>637</v>
      </c>
      <c r="D356" s="199"/>
      <c r="E356" s="199"/>
      <c r="F356" s="199"/>
      <c r="G356" s="199"/>
      <c r="H356" s="148" t="s">
        <v>637</v>
      </c>
      <c r="I356" s="36"/>
      <c r="J356" s="52">
        <v>404.09999999999997</v>
      </c>
      <c r="K356" s="39">
        <f t="shared" si="17"/>
        <v>0</v>
      </c>
    </row>
    <row r="357" spans="1:11" ht="15.75" x14ac:dyDescent="0.3">
      <c r="A357" s="23" t="s">
        <v>14</v>
      </c>
      <c r="B357" s="165" t="s">
        <v>638</v>
      </c>
      <c r="C357" s="201" t="s">
        <v>639</v>
      </c>
      <c r="D357" s="199"/>
      <c r="E357" s="199"/>
      <c r="F357" s="199"/>
      <c r="G357" s="199"/>
      <c r="H357" s="148" t="s">
        <v>639</v>
      </c>
      <c r="I357" s="36"/>
      <c r="J357" s="52">
        <v>464.25</v>
      </c>
      <c r="K357" s="39">
        <f t="shared" si="17"/>
        <v>0</v>
      </c>
    </row>
    <row r="358" spans="1:11" ht="15.75" x14ac:dyDescent="0.3">
      <c r="A358" s="23" t="s">
        <v>14</v>
      </c>
      <c r="B358" s="165" t="s">
        <v>640</v>
      </c>
      <c r="C358" s="201" t="s">
        <v>641</v>
      </c>
      <c r="D358" s="199"/>
      <c r="E358" s="199"/>
      <c r="F358" s="199"/>
      <c r="G358" s="199"/>
      <c r="H358" s="148" t="s">
        <v>641</v>
      </c>
      <c r="I358" s="36"/>
      <c r="J358" s="52">
        <v>620.1</v>
      </c>
      <c r="K358" s="39">
        <f t="shared" si="17"/>
        <v>0</v>
      </c>
    </row>
    <row r="359" spans="1:11" ht="15.75" x14ac:dyDescent="0.3">
      <c r="A359" s="23" t="s">
        <v>14</v>
      </c>
      <c r="B359" s="165" t="s">
        <v>642</v>
      </c>
      <c r="C359" s="201" t="s">
        <v>643</v>
      </c>
      <c r="D359" s="199"/>
      <c r="E359" s="199"/>
      <c r="F359" s="199"/>
      <c r="G359" s="199"/>
      <c r="H359" s="148" t="s">
        <v>643</v>
      </c>
      <c r="I359" s="36"/>
      <c r="J359" s="52">
        <v>735.25</v>
      </c>
      <c r="K359" s="39">
        <f t="shared" si="17"/>
        <v>0</v>
      </c>
    </row>
    <row r="360" spans="1:11" ht="15.75" x14ac:dyDescent="0.3">
      <c r="A360" s="23" t="s">
        <v>14</v>
      </c>
      <c r="B360" s="165" t="s">
        <v>644</v>
      </c>
      <c r="C360" s="201" t="s">
        <v>645</v>
      </c>
      <c r="D360" s="199"/>
      <c r="E360" s="199"/>
      <c r="F360" s="199"/>
      <c r="G360" s="199"/>
      <c r="H360" s="148" t="s">
        <v>645</v>
      </c>
      <c r="I360" s="36"/>
      <c r="J360" s="52">
        <v>636.19999999999993</v>
      </c>
      <c r="K360" s="39">
        <f t="shared" si="17"/>
        <v>0</v>
      </c>
    </row>
    <row r="361" spans="1:11" ht="15.75" x14ac:dyDescent="0.3">
      <c r="A361" s="23" t="s">
        <v>14</v>
      </c>
      <c r="B361" s="217" t="s">
        <v>646</v>
      </c>
      <c r="C361" s="201" t="s">
        <v>647</v>
      </c>
      <c r="D361" s="199"/>
      <c r="E361" s="199"/>
      <c r="F361" s="199"/>
      <c r="G361" s="199"/>
      <c r="H361" s="148" t="s">
        <v>647</v>
      </c>
      <c r="I361" s="36"/>
      <c r="J361" s="37">
        <v>791.94999999999993</v>
      </c>
      <c r="K361" s="39">
        <f t="shared" si="17"/>
        <v>0</v>
      </c>
    </row>
    <row r="362" spans="1:11" ht="15.75" x14ac:dyDescent="0.3">
      <c r="A362" s="23" t="s">
        <v>14</v>
      </c>
      <c r="B362" s="217" t="s">
        <v>648</v>
      </c>
      <c r="C362" s="201" t="s">
        <v>649</v>
      </c>
      <c r="D362" s="199"/>
      <c r="E362" s="199"/>
      <c r="F362" s="199"/>
      <c r="G362" s="199"/>
      <c r="H362" s="148" t="s">
        <v>649</v>
      </c>
      <c r="I362" s="36"/>
      <c r="J362" s="52">
        <v>791.94999999999993</v>
      </c>
      <c r="K362" s="39">
        <f t="shared" si="17"/>
        <v>0</v>
      </c>
    </row>
    <row r="363" spans="1:11" ht="15.75" x14ac:dyDescent="0.3">
      <c r="A363" s="23" t="s">
        <v>14</v>
      </c>
      <c r="B363" s="165" t="s">
        <v>650</v>
      </c>
      <c r="C363" s="201" t="s">
        <v>651</v>
      </c>
      <c r="D363" s="199"/>
      <c r="E363" s="199"/>
      <c r="F363" s="199"/>
      <c r="G363" s="199"/>
      <c r="H363" s="148" t="s">
        <v>651</v>
      </c>
      <c r="I363" s="36"/>
      <c r="J363" s="52">
        <v>858</v>
      </c>
      <c r="K363" s="39">
        <f t="shared" si="17"/>
        <v>0</v>
      </c>
    </row>
    <row r="364" spans="1:11" ht="15.75" x14ac:dyDescent="0.3">
      <c r="A364" s="23" t="s">
        <v>14</v>
      </c>
      <c r="B364" s="165" t="s">
        <v>652</v>
      </c>
      <c r="C364" s="201" t="s">
        <v>653</v>
      </c>
      <c r="D364" s="199"/>
      <c r="E364" s="199"/>
      <c r="F364" s="199"/>
      <c r="G364" s="199"/>
      <c r="H364" s="148" t="s">
        <v>653</v>
      </c>
      <c r="I364" s="36"/>
      <c r="J364" s="52">
        <v>727.6</v>
      </c>
      <c r="K364" s="39">
        <f t="shared" si="17"/>
        <v>0</v>
      </c>
    </row>
    <row r="365" spans="1:11" ht="15.75" x14ac:dyDescent="0.3">
      <c r="A365" s="23" t="s">
        <v>14</v>
      </c>
      <c r="B365" s="217" t="s">
        <v>654</v>
      </c>
      <c r="C365" s="201" t="s">
        <v>655</v>
      </c>
      <c r="D365" s="199"/>
      <c r="E365" s="199"/>
      <c r="F365" s="199"/>
      <c r="G365" s="199"/>
      <c r="H365" s="148" t="s">
        <v>655</v>
      </c>
      <c r="I365" s="36"/>
      <c r="J365" s="37">
        <v>915.95</v>
      </c>
      <c r="K365" s="39">
        <f t="shared" si="17"/>
        <v>0</v>
      </c>
    </row>
    <row r="366" spans="1:11" ht="15.75" x14ac:dyDescent="0.3">
      <c r="A366" s="23" t="s">
        <v>14</v>
      </c>
      <c r="B366" s="165" t="s">
        <v>656</v>
      </c>
      <c r="C366" s="201" t="s">
        <v>657</v>
      </c>
      <c r="D366" s="199"/>
      <c r="E366" s="199"/>
      <c r="F366" s="199"/>
      <c r="G366" s="199"/>
      <c r="H366" s="148" t="s">
        <v>657</v>
      </c>
      <c r="I366" s="36"/>
      <c r="J366" s="52">
        <v>1029.8999999999999</v>
      </c>
      <c r="K366" s="39">
        <f t="shared" si="17"/>
        <v>0</v>
      </c>
    </row>
    <row r="367" spans="1:11" ht="15.75" x14ac:dyDescent="0.3">
      <c r="A367" s="23" t="s">
        <v>14</v>
      </c>
      <c r="B367" s="199" t="s">
        <v>658</v>
      </c>
      <c r="C367" s="201" t="s">
        <v>659</v>
      </c>
      <c r="D367" s="199"/>
      <c r="E367" s="199"/>
      <c r="F367" s="199"/>
      <c r="G367" s="199"/>
      <c r="H367" s="148" t="s">
        <v>659</v>
      </c>
      <c r="I367" s="36"/>
      <c r="J367" s="52">
        <v>1029.8999999999999</v>
      </c>
      <c r="K367" s="39">
        <f t="shared" si="17"/>
        <v>0</v>
      </c>
    </row>
    <row r="368" spans="1:11" ht="15.75" x14ac:dyDescent="0.3">
      <c r="A368" s="23" t="s">
        <v>14</v>
      </c>
      <c r="B368" s="217" t="s">
        <v>660</v>
      </c>
      <c r="C368" s="201" t="s">
        <v>661</v>
      </c>
      <c r="D368" s="199"/>
      <c r="E368" s="199"/>
      <c r="F368" s="199"/>
      <c r="G368" s="199"/>
      <c r="H368" s="148" t="s">
        <v>661</v>
      </c>
      <c r="I368" s="36"/>
      <c r="J368" s="37">
        <v>970.15</v>
      </c>
      <c r="K368" s="39">
        <f t="shared" si="17"/>
        <v>0</v>
      </c>
    </row>
    <row r="369" spans="1:11" ht="15.75" x14ac:dyDescent="0.3">
      <c r="A369" s="23" t="s">
        <v>14</v>
      </c>
      <c r="B369" s="165" t="s">
        <v>662</v>
      </c>
      <c r="C369" s="201" t="s">
        <v>663</v>
      </c>
      <c r="D369" s="199"/>
      <c r="E369" s="199"/>
      <c r="F369" s="199"/>
      <c r="G369" s="199"/>
      <c r="H369" s="148" t="s">
        <v>663</v>
      </c>
      <c r="I369" s="36"/>
      <c r="J369" s="52">
        <v>1125.8499999999999</v>
      </c>
      <c r="K369" s="39">
        <f t="shared" si="17"/>
        <v>0</v>
      </c>
    </row>
    <row r="370" spans="1:11" ht="15.75" x14ac:dyDescent="0.3">
      <c r="A370" s="23" t="s">
        <v>14</v>
      </c>
      <c r="B370" s="165" t="s">
        <v>664</v>
      </c>
      <c r="C370" s="201" t="s">
        <v>665</v>
      </c>
      <c r="D370" s="199"/>
      <c r="E370" s="199"/>
      <c r="F370" s="199"/>
      <c r="G370" s="199"/>
      <c r="H370" s="148" t="s">
        <v>665</v>
      </c>
      <c r="I370" s="54"/>
      <c r="J370" s="52">
        <v>1125.8499999999999</v>
      </c>
      <c r="K370" s="166">
        <f t="shared" si="17"/>
        <v>0</v>
      </c>
    </row>
    <row r="371" spans="1:11" ht="15.75" x14ac:dyDescent="0.3">
      <c r="A371" s="23" t="s">
        <v>14</v>
      </c>
      <c r="B371" s="283" t="s">
        <v>666</v>
      </c>
      <c r="C371" s="284" t="s">
        <v>667</v>
      </c>
      <c r="D371" s="231"/>
      <c r="E371" s="231"/>
      <c r="F371" s="231"/>
      <c r="G371" s="231"/>
      <c r="H371" s="284" t="s">
        <v>667</v>
      </c>
      <c r="I371" s="36"/>
      <c r="J371" s="37">
        <v>1191.9000000000001</v>
      </c>
      <c r="K371" s="39">
        <f t="shared" si="17"/>
        <v>0</v>
      </c>
    </row>
    <row r="372" spans="1:11" ht="15.75" x14ac:dyDescent="0.3">
      <c r="A372" s="23" t="s">
        <v>14</v>
      </c>
      <c r="B372" s="310" t="s">
        <v>668</v>
      </c>
      <c r="C372" s="223" t="s">
        <v>669</v>
      </c>
      <c r="D372" s="197"/>
      <c r="E372" s="197"/>
      <c r="F372" s="197"/>
      <c r="G372" s="197"/>
      <c r="H372" s="223" t="s">
        <v>669</v>
      </c>
      <c r="I372" s="54"/>
      <c r="J372" s="52">
        <v>1191.9000000000001</v>
      </c>
      <c r="K372" s="166">
        <f t="shared" si="17"/>
        <v>0</v>
      </c>
    </row>
    <row r="373" spans="1:11" ht="15.75" x14ac:dyDescent="0.3">
      <c r="A373" s="23" t="s">
        <v>14</v>
      </c>
      <c r="B373" s="222" t="s">
        <v>670</v>
      </c>
      <c r="C373" s="313" t="s">
        <v>671</v>
      </c>
      <c r="D373" s="197"/>
      <c r="E373" s="197"/>
      <c r="F373" s="197"/>
      <c r="G373" s="197"/>
      <c r="H373" s="311" t="s">
        <v>615</v>
      </c>
      <c r="I373" s="312"/>
      <c r="J373" s="37">
        <v>108.75</v>
      </c>
      <c r="K373" s="39">
        <f t="shared" si="17"/>
        <v>0</v>
      </c>
    </row>
    <row r="374" spans="1:11" ht="15.75" x14ac:dyDescent="0.3">
      <c r="A374" s="23" t="s">
        <v>14</v>
      </c>
      <c r="B374" s="269" t="s">
        <v>672</v>
      </c>
      <c r="C374" s="201" t="s">
        <v>673</v>
      </c>
      <c r="D374" s="188"/>
      <c r="E374" s="188"/>
      <c r="F374" s="188"/>
      <c r="G374" s="309"/>
      <c r="H374" s="240" t="s">
        <v>618</v>
      </c>
      <c r="I374" s="36"/>
      <c r="J374" s="146">
        <v>108.75</v>
      </c>
      <c r="K374" s="270">
        <f t="shared" si="17"/>
        <v>0</v>
      </c>
    </row>
    <row r="375" spans="1:11" ht="15.75" x14ac:dyDescent="0.3">
      <c r="A375" s="23" t="s">
        <v>14</v>
      </c>
      <c r="B375" s="269" t="s">
        <v>674</v>
      </c>
      <c r="C375" s="261" t="s">
        <v>675</v>
      </c>
      <c r="D375" s="269"/>
      <c r="E375" s="269"/>
      <c r="F375" s="269"/>
      <c r="G375" s="269"/>
      <c r="H375" s="240" t="s">
        <v>621</v>
      </c>
      <c r="I375" s="36"/>
      <c r="J375" s="146">
        <v>108.75</v>
      </c>
      <c r="K375" s="271">
        <f t="shared" si="17"/>
        <v>0</v>
      </c>
    </row>
    <row r="376" spans="1:11" ht="15.75" x14ac:dyDescent="0.3">
      <c r="A376" s="23" t="s">
        <v>14</v>
      </c>
      <c r="B376" s="162" t="s">
        <v>676</v>
      </c>
      <c r="C376" s="201" t="s">
        <v>677</v>
      </c>
      <c r="D376" s="188"/>
      <c r="E376" s="188"/>
      <c r="F376" s="188"/>
      <c r="G376" s="188"/>
      <c r="H376" s="148" t="s">
        <v>624</v>
      </c>
      <c r="I376" s="36"/>
      <c r="J376" s="149">
        <v>140.65</v>
      </c>
      <c r="K376" s="272">
        <f t="shared" si="17"/>
        <v>0</v>
      </c>
    </row>
    <row r="377" spans="1:11" ht="15.75" x14ac:dyDescent="0.3">
      <c r="A377" s="23" t="s">
        <v>14</v>
      </c>
      <c r="B377" s="273" t="s">
        <v>678</v>
      </c>
      <c r="C377" s="264" t="s">
        <v>679</v>
      </c>
      <c r="D377" s="199"/>
      <c r="E377" s="199"/>
      <c r="F377" s="199"/>
      <c r="G377" s="199"/>
      <c r="H377" s="274" t="s">
        <v>627</v>
      </c>
      <c r="I377" s="275"/>
      <c r="J377" s="276">
        <v>140.65</v>
      </c>
      <c r="K377" s="277">
        <f t="shared" si="17"/>
        <v>0</v>
      </c>
    </row>
    <row r="378" spans="1:11" ht="16.5" thickBot="1" x14ac:dyDescent="0.35">
      <c r="A378" s="23" t="s">
        <v>14</v>
      </c>
      <c r="B378" s="278" t="s">
        <v>680</v>
      </c>
      <c r="C378" s="308" t="s">
        <v>681</v>
      </c>
      <c r="D378" s="244"/>
      <c r="E378" s="244"/>
      <c r="F378" s="244"/>
      <c r="G378" s="244"/>
      <c r="H378" s="279" t="s">
        <v>630</v>
      </c>
      <c r="I378" s="280"/>
      <c r="J378" s="281">
        <v>140.65</v>
      </c>
      <c r="K378" s="282">
        <f t="shared" si="17"/>
        <v>0</v>
      </c>
    </row>
    <row r="379" spans="1:11" ht="16.5" thickBot="1" x14ac:dyDescent="0.35">
      <c r="A379" s="4" t="s">
        <v>324</v>
      </c>
      <c r="B379" s="19"/>
      <c r="C379" s="233" t="s">
        <v>682</v>
      </c>
      <c r="D379" s="19"/>
      <c r="E379" s="19"/>
      <c r="F379" s="19"/>
      <c r="G379" s="19"/>
      <c r="H379" s="233" t="s">
        <v>682</v>
      </c>
      <c r="I379" s="59"/>
      <c r="J379" s="21"/>
      <c r="K379" s="2"/>
    </row>
    <row r="380" spans="1:11" ht="15.75" x14ac:dyDescent="0.3">
      <c r="A380" s="23" t="s">
        <v>14</v>
      </c>
      <c r="B380" s="250" t="s">
        <v>683</v>
      </c>
      <c r="C380" s="307" t="s">
        <v>684</v>
      </c>
      <c r="D380" s="236"/>
      <c r="E380" s="236"/>
      <c r="F380" s="236"/>
      <c r="G380" s="236"/>
      <c r="H380" s="142" t="s">
        <v>684</v>
      </c>
      <c r="I380" s="143"/>
      <c r="J380" s="251">
        <v>14.6</v>
      </c>
      <c r="K380" s="238">
        <f t="shared" ref="K380:K386" si="18">I380*J380</f>
        <v>0</v>
      </c>
    </row>
    <row r="381" spans="1:11" ht="15.75" x14ac:dyDescent="0.3">
      <c r="A381" s="23" t="s">
        <v>14</v>
      </c>
      <c r="B381" s="217" t="s">
        <v>685</v>
      </c>
      <c r="C381" s="201" t="s">
        <v>686</v>
      </c>
      <c r="D381" s="199"/>
      <c r="E381" s="199"/>
      <c r="F381" s="199"/>
      <c r="G381" s="199"/>
      <c r="H381" s="148" t="s">
        <v>686</v>
      </c>
      <c r="I381" s="36"/>
      <c r="J381" s="37">
        <v>21.7</v>
      </c>
      <c r="K381" s="39">
        <f t="shared" si="18"/>
        <v>0</v>
      </c>
    </row>
    <row r="382" spans="1:11" ht="15.75" x14ac:dyDescent="0.3">
      <c r="A382" s="23" t="s">
        <v>14</v>
      </c>
      <c r="B382" s="165" t="s">
        <v>687</v>
      </c>
      <c r="C382" s="201" t="s">
        <v>688</v>
      </c>
      <c r="D382" s="199"/>
      <c r="E382" s="199"/>
      <c r="F382" s="199"/>
      <c r="G382" s="199"/>
      <c r="H382" s="148" t="s">
        <v>688</v>
      </c>
      <c r="I382" s="36"/>
      <c r="J382" s="52">
        <v>25.099999999999998</v>
      </c>
      <c r="K382" s="39">
        <f t="shared" si="18"/>
        <v>0</v>
      </c>
    </row>
    <row r="383" spans="1:11" ht="15.75" x14ac:dyDescent="0.3">
      <c r="A383" s="23" t="s">
        <v>14</v>
      </c>
      <c r="B383" s="217" t="s">
        <v>689</v>
      </c>
      <c r="C383" s="201" t="s">
        <v>690</v>
      </c>
      <c r="D383" s="199"/>
      <c r="E383" s="199"/>
      <c r="F383" s="199"/>
      <c r="G383" s="199"/>
      <c r="H383" s="148" t="s">
        <v>690</v>
      </c>
      <c r="I383" s="36"/>
      <c r="J383" s="37">
        <v>32.450000000000003</v>
      </c>
      <c r="K383" s="39">
        <f t="shared" si="18"/>
        <v>0</v>
      </c>
    </row>
    <row r="384" spans="1:11" ht="15.75" x14ac:dyDescent="0.3">
      <c r="A384" s="23" t="s">
        <v>14</v>
      </c>
      <c r="B384" s="217" t="s">
        <v>691</v>
      </c>
      <c r="C384" s="201" t="s">
        <v>692</v>
      </c>
      <c r="D384" s="199"/>
      <c r="E384" s="199"/>
      <c r="F384" s="199"/>
      <c r="G384" s="199"/>
      <c r="H384" s="148" t="s">
        <v>692</v>
      </c>
      <c r="I384" s="36"/>
      <c r="J384" s="37">
        <v>40.450000000000003</v>
      </c>
      <c r="K384" s="39">
        <f t="shared" si="18"/>
        <v>0</v>
      </c>
    </row>
    <row r="385" spans="1:11" ht="15.75" x14ac:dyDescent="0.3">
      <c r="A385" s="23" t="s">
        <v>14</v>
      </c>
      <c r="B385" s="165" t="s">
        <v>693</v>
      </c>
      <c r="C385" s="201" t="s">
        <v>694</v>
      </c>
      <c r="D385" s="199"/>
      <c r="E385" s="199"/>
      <c r="F385" s="199"/>
      <c r="G385" s="199"/>
      <c r="H385" s="148" t="s">
        <v>694</v>
      </c>
      <c r="I385" s="36"/>
      <c r="J385" s="52">
        <v>51.849999999999994</v>
      </c>
      <c r="K385" s="39">
        <f t="shared" si="18"/>
        <v>0</v>
      </c>
    </row>
    <row r="386" spans="1:11" ht="16.5" thickBot="1" x14ac:dyDescent="0.35">
      <c r="A386" s="23" t="s">
        <v>14</v>
      </c>
      <c r="B386" s="242" t="s">
        <v>695</v>
      </c>
      <c r="C386" s="308" t="s">
        <v>696</v>
      </c>
      <c r="D386" s="244"/>
      <c r="E386" s="244"/>
      <c r="F386" s="244"/>
      <c r="G386" s="244"/>
      <c r="H386" s="243" t="s">
        <v>696</v>
      </c>
      <c r="I386" s="245"/>
      <c r="J386" s="246">
        <v>80.95</v>
      </c>
      <c r="K386" s="247">
        <f t="shared" si="18"/>
        <v>0</v>
      </c>
    </row>
    <row r="387" spans="1:11" ht="20.25" x14ac:dyDescent="0.4">
      <c r="A387" s="285"/>
      <c r="B387" s="286"/>
      <c r="C387" s="286"/>
      <c r="D387" s="286"/>
      <c r="E387" s="286"/>
      <c r="F387" s="286"/>
      <c r="G387" s="286"/>
      <c r="H387" s="287" t="s">
        <v>697</v>
      </c>
      <c r="I387" s="288"/>
      <c r="J387" s="289" t="s">
        <v>698</v>
      </c>
      <c r="K387" s="290">
        <f>SUM(K7:K386)</f>
        <v>0</v>
      </c>
    </row>
    <row r="388" spans="1:11" ht="15.75" x14ac:dyDescent="0.3">
      <c r="B388" s="170"/>
      <c r="C388" s="170"/>
      <c r="D388" s="170"/>
      <c r="E388" s="170"/>
      <c r="F388" s="170"/>
      <c r="G388" s="170"/>
      <c r="H388" s="291"/>
      <c r="I388" s="292"/>
      <c r="J388" s="172"/>
      <c r="K388" s="2"/>
    </row>
    <row r="389" spans="1:11" ht="15.75" x14ac:dyDescent="0.3">
      <c r="B389" s="170"/>
      <c r="C389" s="170"/>
      <c r="D389" s="170"/>
      <c r="E389" s="170"/>
      <c r="F389" s="170"/>
      <c r="G389" s="170"/>
      <c r="H389" s="291"/>
      <c r="I389" s="292"/>
      <c r="J389" s="293"/>
      <c r="K389" s="2"/>
    </row>
    <row r="390" spans="1:11" ht="15.75" x14ac:dyDescent="0.3">
      <c r="B390" s="170"/>
      <c r="C390" s="170"/>
      <c r="D390" s="170"/>
      <c r="E390" s="170"/>
      <c r="F390" s="170"/>
      <c r="G390" s="170"/>
      <c r="H390" s="170"/>
      <c r="I390" s="292"/>
      <c r="J390" s="293"/>
      <c r="K390" s="2"/>
    </row>
    <row r="391" spans="1:11" ht="15.75" x14ac:dyDescent="0.3">
      <c r="B391" s="170"/>
      <c r="C391" s="170"/>
      <c r="D391" s="170"/>
      <c r="E391" s="170"/>
      <c r="F391" s="170"/>
      <c r="G391" s="170"/>
      <c r="H391" s="170"/>
      <c r="I391" s="292"/>
      <c r="J391" s="293"/>
      <c r="K391" s="2"/>
    </row>
    <row r="392" spans="1:11" ht="15.75" x14ac:dyDescent="0.3">
      <c r="B392" s="170"/>
      <c r="C392" s="170"/>
      <c r="D392" s="170"/>
      <c r="E392" s="170"/>
      <c r="F392" s="170"/>
      <c r="G392" s="170"/>
      <c r="H392" s="170"/>
      <c r="I392" s="294"/>
      <c r="J392" s="172"/>
      <c r="K392" s="295"/>
    </row>
    <row r="393" spans="1:11" ht="15.75" x14ac:dyDescent="0.3">
      <c r="B393" s="170"/>
      <c r="C393" s="170"/>
      <c r="D393" s="170"/>
      <c r="E393" s="170"/>
      <c r="F393" s="170"/>
      <c r="G393" s="170"/>
      <c r="H393" s="294"/>
      <c r="I393" s="294"/>
      <c r="J393" s="172"/>
      <c r="K393" s="295"/>
    </row>
    <row r="394" spans="1:11" ht="15.75" x14ac:dyDescent="0.3">
      <c r="B394" s="170"/>
      <c r="C394" s="170"/>
      <c r="D394" s="170"/>
      <c r="E394" s="170"/>
      <c r="F394" s="170"/>
      <c r="G394" s="170"/>
      <c r="H394" s="294"/>
      <c r="I394" s="294"/>
      <c r="J394" s="172"/>
      <c r="K394" s="295"/>
    </row>
    <row r="395" spans="1:11" ht="15.75" x14ac:dyDescent="0.3">
      <c r="B395" s="170"/>
      <c r="C395" s="170"/>
      <c r="D395" s="170"/>
      <c r="E395" s="170"/>
      <c r="F395" s="170"/>
      <c r="G395" s="170"/>
      <c r="H395" s="294"/>
      <c r="I395" s="294"/>
      <c r="J395" s="172"/>
      <c r="K395" s="295"/>
    </row>
    <row r="396" spans="1:11" x14ac:dyDescent="0.25">
      <c r="H396" s="296"/>
      <c r="I396" s="296"/>
      <c r="J396" s="297"/>
      <c r="K396" s="298"/>
    </row>
    <row r="397" spans="1:11" x14ac:dyDescent="0.25">
      <c r="H397" s="296"/>
      <c r="I397" s="296"/>
      <c r="J397" s="297"/>
      <c r="K397" s="298"/>
    </row>
    <row r="398" spans="1:11" x14ac:dyDescent="0.25">
      <c r="H398" s="296"/>
      <c r="I398" s="296"/>
      <c r="J398" s="297"/>
      <c r="K398" s="298"/>
    </row>
    <row r="399" spans="1:11" x14ac:dyDescent="0.25">
      <c r="H399" s="296"/>
      <c r="I399" s="296"/>
      <c r="J399" s="297"/>
      <c r="K399" s="298"/>
    </row>
    <row r="400" spans="1:11" x14ac:dyDescent="0.25">
      <c r="H400" s="296"/>
      <c r="I400" s="296"/>
      <c r="J400" s="297"/>
      <c r="K400" s="298"/>
    </row>
    <row r="401" spans="8:11" x14ac:dyDescent="0.25">
      <c r="H401" s="296"/>
      <c r="I401" s="296"/>
      <c r="J401" s="297"/>
      <c r="K401" s="298"/>
    </row>
    <row r="402" spans="8:11" x14ac:dyDescent="0.25">
      <c r="H402" s="296"/>
      <c r="I402" s="296"/>
      <c r="J402" s="297"/>
      <c r="K402" s="298"/>
    </row>
    <row r="403" spans="8:11" x14ac:dyDescent="0.25">
      <c r="H403" s="296"/>
      <c r="I403" s="296"/>
      <c r="J403" s="297"/>
      <c r="K403" s="298"/>
    </row>
    <row r="404" spans="8:11" x14ac:dyDescent="0.25">
      <c r="H404" s="296"/>
      <c r="I404" s="296"/>
      <c r="J404" s="297"/>
      <c r="K404" s="298"/>
    </row>
    <row r="405" spans="8:11" x14ac:dyDescent="0.25">
      <c r="H405" s="296"/>
      <c r="I405" s="296"/>
      <c r="J405" s="297"/>
      <c r="K405" s="298"/>
    </row>
    <row r="406" spans="8:11" x14ac:dyDescent="0.25">
      <c r="H406" s="296"/>
      <c r="I406" s="296"/>
      <c r="J406" s="297"/>
      <c r="K406" s="298"/>
    </row>
    <row r="407" spans="8:11" x14ac:dyDescent="0.25">
      <c r="H407" s="296"/>
      <c r="I407" s="296"/>
      <c r="J407" s="297"/>
      <c r="K407" s="298"/>
    </row>
    <row r="408" spans="8:11" x14ac:dyDescent="0.25">
      <c r="H408" s="296"/>
      <c r="I408" s="296"/>
      <c r="J408" s="297"/>
      <c r="K408" s="298"/>
    </row>
    <row r="409" spans="8:11" x14ac:dyDescent="0.25">
      <c r="H409" s="296"/>
      <c r="I409" s="296"/>
      <c r="J409" s="297"/>
      <c r="K409" s="298"/>
    </row>
    <row r="410" spans="8:11" x14ac:dyDescent="0.25">
      <c r="H410" s="296"/>
      <c r="I410" s="296"/>
      <c r="J410" s="297"/>
      <c r="K410" s="298"/>
    </row>
    <row r="411" spans="8:11" x14ac:dyDescent="0.25">
      <c r="H411" s="296"/>
      <c r="I411" s="296"/>
      <c r="J411" s="297"/>
      <c r="K411" s="298"/>
    </row>
    <row r="412" spans="8:11" x14ac:dyDescent="0.25">
      <c r="H412" s="296"/>
      <c r="I412" s="296"/>
      <c r="J412" s="297"/>
      <c r="K412" s="298"/>
    </row>
    <row r="413" spans="8:11" x14ac:dyDescent="0.25">
      <c r="H413" s="296"/>
      <c r="I413" s="296"/>
      <c r="J413" s="297"/>
      <c r="K413" s="298"/>
    </row>
    <row r="414" spans="8:11" x14ac:dyDescent="0.25">
      <c r="H414" s="296"/>
      <c r="I414" s="296"/>
      <c r="J414" s="297"/>
      <c r="K414" s="298"/>
    </row>
    <row r="415" spans="8:11" x14ac:dyDescent="0.25">
      <c r="H415" s="296"/>
      <c r="I415" s="296"/>
      <c r="J415" s="297"/>
      <c r="K415" s="298"/>
    </row>
    <row r="416" spans="8:11" x14ac:dyDescent="0.25">
      <c r="H416" s="296"/>
      <c r="I416" s="296"/>
      <c r="J416" s="297"/>
      <c r="K416" s="298"/>
    </row>
    <row r="417" spans="8:11" x14ac:dyDescent="0.25">
      <c r="H417" s="296"/>
      <c r="I417" s="296"/>
      <c r="J417" s="297"/>
      <c r="K417" s="298"/>
    </row>
    <row r="418" spans="8:11" x14ac:dyDescent="0.25">
      <c r="H418" s="296"/>
      <c r="I418" s="296"/>
      <c r="J418" s="297"/>
      <c r="K418" s="298"/>
    </row>
    <row r="419" spans="8:11" x14ac:dyDescent="0.25">
      <c r="H419" s="296"/>
      <c r="I419" s="296"/>
      <c r="J419" s="297"/>
      <c r="K419" s="298"/>
    </row>
    <row r="420" spans="8:11" x14ac:dyDescent="0.25">
      <c r="H420" s="296"/>
      <c r="I420" s="296"/>
      <c r="J420" s="297"/>
      <c r="K420" s="298"/>
    </row>
    <row r="421" spans="8:11" x14ac:dyDescent="0.25">
      <c r="H421" s="296"/>
      <c r="I421" s="296"/>
      <c r="J421" s="297"/>
      <c r="K421" s="298"/>
    </row>
    <row r="422" spans="8:11" x14ac:dyDescent="0.25">
      <c r="H422" s="296"/>
      <c r="I422" s="296"/>
      <c r="J422" s="297"/>
      <c r="K422" s="298"/>
    </row>
    <row r="423" spans="8:11" x14ac:dyDescent="0.25">
      <c r="H423" s="296"/>
      <c r="I423" s="296"/>
      <c r="J423" s="297"/>
      <c r="K423" s="298"/>
    </row>
    <row r="424" spans="8:11" x14ac:dyDescent="0.25">
      <c r="H424" s="296"/>
      <c r="I424" s="296"/>
      <c r="J424" s="297"/>
      <c r="K424" s="298"/>
    </row>
    <row r="425" spans="8:11" x14ac:dyDescent="0.25">
      <c r="H425" s="296"/>
      <c r="I425" s="296"/>
      <c r="J425" s="297"/>
      <c r="K425" s="298"/>
    </row>
    <row r="426" spans="8:11" x14ac:dyDescent="0.25">
      <c r="H426" s="296"/>
      <c r="I426" s="296"/>
      <c r="J426" s="297"/>
      <c r="K426" s="298"/>
    </row>
    <row r="427" spans="8:11" x14ac:dyDescent="0.25">
      <c r="H427" s="296"/>
      <c r="I427" s="296"/>
      <c r="J427" s="297"/>
      <c r="K427" s="298"/>
    </row>
    <row r="428" spans="8:11" x14ac:dyDescent="0.25">
      <c r="H428" s="296"/>
      <c r="I428" s="296"/>
      <c r="J428" s="297"/>
      <c r="K428" s="298"/>
    </row>
    <row r="429" spans="8:11" x14ac:dyDescent="0.25">
      <c r="H429" s="296"/>
      <c r="I429" s="296"/>
      <c r="J429" s="297"/>
      <c r="K429" s="298"/>
    </row>
    <row r="430" spans="8:11" x14ac:dyDescent="0.25">
      <c r="H430" s="296"/>
      <c r="I430" s="296"/>
      <c r="J430" s="297"/>
      <c r="K430" s="298"/>
    </row>
    <row r="431" spans="8:11" x14ac:dyDescent="0.25">
      <c r="H431" s="296"/>
      <c r="I431" s="296"/>
      <c r="J431" s="297"/>
      <c r="K431" s="298"/>
    </row>
    <row r="432" spans="8:11" x14ac:dyDescent="0.25">
      <c r="H432" s="296"/>
      <c r="I432" s="296"/>
      <c r="J432" s="297"/>
      <c r="K432" s="298"/>
    </row>
    <row r="433" spans="8:11" x14ac:dyDescent="0.25">
      <c r="H433" s="296"/>
      <c r="I433" s="296"/>
      <c r="J433" s="297"/>
      <c r="K433" s="298"/>
    </row>
    <row r="434" spans="8:11" x14ac:dyDescent="0.25">
      <c r="H434" s="296"/>
      <c r="I434" s="296"/>
      <c r="J434" s="297"/>
      <c r="K434" s="298"/>
    </row>
    <row r="435" spans="8:11" x14ac:dyDescent="0.25">
      <c r="H435" s="296"/>
      <c r="I435" s="296"/>
      <c r="J435" s="297"/>
      <c r="K435" s="298"/>
    </row>
    <row r="436" spans="8:11" x14ac:dyDescent="0.25">
      <c r="H436" s="296"/>
      <c r="I436" s="296"/>
      <c r="J436" s="297"/>
      <c r="K436" s="298"/>
    </row>
    <row r="437" spans="8:11" x14ac:dyDescent="0.25">
      <c r="H437" s="296"/>
      <c r="I437" s="296"/>
      <c r="J437" s="297"/>
      <c r="K437" s="298"/>
    </row>
    <row r="438" spans="8:11" x14ac:dyDescent="0.25">
      <c r="H438" s="296"/>
      <c r="I438" s="296"/>
      <c r="J438" s="297"/>
      <c r="K438" s="298"/>
    </row>
    <row r="439" spans="8:11" x14ac:dyDescent="0.25">
      <c r="H439" s="296"/>
      <c r="I439" s="296"/>
      <c r="J439" s="297"/>
      <c r="K439" s="298"/>
    </row>
    <row r="440" spans="8:11" x14ac:dyDescent="0.25">
      <c r="H440" s="296"/>
      <c r="I440" s="296"/>
      <c r="J440" s="297"/>
      <c r="K440" s="298"/>
    </row>
    <row r="441" spans="8:11" x14ac:dyDescent="0.25">
      <c r="H441" s="296"/>
      <c r="I441" s="296"/>
      <c r="J441" s="297"/>
      <c r="K441" s="298"/>
    </row>
    <row r="442" spans="8:11" x14ac:dyDescent="0.25">
      <c r="H442" s="296"/>
      <c r="I442" s="296"/>
      <c r="J442" s="297"/>
      <c r="K442" s="298"/>
    </row>
    <row r="443" spans="8:11" x14ac:dyDescent="0.25">
      <c r="H443" s="296"/>
      <c r="I443" s="296"/>
      <c r="J443" s="297"/>
      <c r="K443" s="298"/>
    </row>
    <row r="444" spans="8:11" x14ac:dyDescent="0.25">
      <c r="H444" s="296"/>
      <c r="I444" s="296"/>
      <c r="J444" s="297"/>
      <c r="K444" s="298"/>
    </row>
    <row r="445" spans="8:11" x14ac:dyDescent="0.25">
      <c r="H445" s="296"/>
      <c r="I445" s="296"/>
      <c r="J445" s="297"/>
      <c r="K445" s="298"/>
    </row>
    <row r="446" spans="8:11" x14ac:dyDescent="0.25">
      <c r="H446" s="296"/>
      <c r="I446" s="296"/>
      <c r="J446" s="297"/>
      <c r="K446" s="298"/>
    </row>
    <row r="447" spans="8:11" x14ac:dyDescent="0.25">
      <c r="H447" s="296"/>
      <c r="I447" s="296"/>
      <c r="J447" s="297"/>
      <c r="K447" s="298"/>
    </row>
    <row r="448" spans="8:11" x14ac:dyDescent="0.25">
      <c r="H448" s="296"/>
      <c r="I448" s="296"/>
      <c r="J448" s="297"/>
      <c r="K448" s="298"/>
    </row>
    <row r="449" spans="8:11" x14ac:dyDescent="0.25">
      <c r="H449" s="296"/>
      <c r="I449" s="296"/>
      <c r="J449" s="297"/>
      <c r="K449" s="298"/>
    </row>
    <row r="450" spans="8:11" x14ac:dyDescent="0.25">
      <c r="H450" s="296"/>
      <c r="I450" s="296"/>
      <c r="J450" s="297"/>
      <c r="K450" s="298"/>
    </row>
    <row r="451" spans="8:11" x14ac:dyDescent="0.25">
      <c r="H451" s="296"/>
      <c r="I451" s="296"/>
      <c r="J451" s="297"/>
      <c r="K451" s="298"/>
    </row>
    <row r="452" spans="8:11" x14ac:dyDescent="0.25">
      <c r="H452" s="296"/>
      <c r="I452" s="296"/>
      <c r="J452" s="297"/>
      <c r="K452" s="298"/>
    </row>
    <row r="453" spans="8:11" x14ac:dyDescent="0.25">
      <c r="H453" s="296"/>
      <c r="I453" s="296"/>
      <c r="J453" s="297"/>
      <c r="K453" s="298"/>
    </row>
    <row r="454" spans="8:11" x14ac:dyDescent="0.25">
      <c r="H454" s="296"/>
      <c r="I454" s="296"/>
      <c r="J454" s="297"/>
      <c r="K454" s="298"/>
    </row>
    <row r="455" spans="8:11" x14ac:dyDescent="0.25">
      <c r="H455" s="296"/>
      <c r="I455" s="296"/>
      <c r="J455" s="297"/>
      <c r="K455" s="298"/>
    </row>
    <row r="456" spans="8:11" x14ac:dyDescent="0.25">
      <c r="H456" s="296"/>
      <c r="I456" s="296"/>
      <c r="J456" s="297"/>
      <c r="K456" s="298"/>
    </row>
    <row r="457" spans="8:11" x14ac:dyDescent="0.25">
      <c r="H457" s="296"/>
      <c r="I457" s="296"/>
      <c r="J457" s="297"/>
      <c r="K457" s="298"/>
    </row>
    <row r="458" spans="8:11" x14ac:dyDescent="0.25">
      <c r="H458" s="296"/>
      <c r="I458" s="296"/>
      <c r="J458" s="297"/>
      <c r="K458" s="298"/>
    </row>
    <row r="459" spans="8:11" x14ac:dyDescent="0.25">
      <c r="H459" s="296"/>
      <c r="I459" s="296"/>
      <c r="J459" s="297"/>
      <c r="K459" s="298"/>
    </row>
    <row r="460" spans="8:11" x14ac:dyDescent="0.25">
      <c r="H460" s="296"/>
      <c r="I460" s="296"/>
      <c r="J460" s="297"/>
      <c r="K460" s="298"/>
    </row>
    <row r="461" spans="8:11" x14ac:dyDescent="0.25">
      <c r="H461" s="296"/>
      <c r="I461" s="296"/>
      <c r="J461" s="297"/>
      <c r="K461" s="298"/>
    </row>
    <row r="462" spans="8:11" x14ac:dyDescent="0.25">
      <c r="H462" s="296"/>
      <c r="I462" s="296"/>
      <c r="J462" s="297"/>
      <c r="K462" s="298"/>
    </row>
    <row r="463" spans="8:11" x14ac:dyDescent="0.25">
      <c r="H463" s="296"/>
      <c r="I463" s="296"/>
      <c r="J463" s="297"/>
      <c r="K463" s="298"/>
    </row>
    <row r="464" spans="8:11" x14ac:dyDescent="0.25">
      <c r="H464" s="296"/>
      <c r="I464" s="296"/>
      <c r="J464" s="297"/>
      <c r="K464" s="298"/>
    </row>
    <row r="465" spans="8:11" x14ac:dyDescent="0.25">
      <c r="H465" s="296"/>
      <c r="I465" s="296"/>
      <c r="J465" s="297"/>
      <c r="K465" s="298"/>
    </row>
    <row r="466" spans="8:11" x14ac:dyDescent="0.25">
      <c r="H466" s="296"/>
      <c r="I466" s="296"/>
      <c r="J466" s="297"/>
      <c r="K466" s="298"/>
    </row>
    <row r="467" spans="8:11" x14ac:dyDescent="0.25">
      <c r="H467" s="296"/>
      <c r="I467" s="296"/>
      <c r="J467" s="297"/>
      <c r="K467" s="298"/>
    </row>
    <row r="468" spans="8:11" x14ac:dyDescent="0.25">
      <c r="H468" s="296"/>
      <c r="I468" s="296"/>
      <c r="J468" s="297"/>
      <c r="K468" s="298"/>
    </row>
    <row r="469" spans="8:11" x14ac:dyDescent="0.25">
      <c r="H469" s="296"/>
      <c r="I469" s="296"/>
      <c r="J469" s="297"/>
      <c r="K469" s="298"/>
    </row>
    <row r="470" spans="8:11" x14ac:dyDescent="0.25">
      <c r="H470" s="296"/>
      <c r="I470" s="296"/>
      <c r="J470" s="297"/>
      <c r="K470" s="298"/>
    </row>
    <row r="471" spans="8:11" x14ac:dyDescent="0.25">
      <c r="H471" s="296"/>
      <c r="I471" s="296"/>
      <c r="J471" s="297"/>
      <c r="K471" s="298"/>
    </row>
    <row r="472" spans="8:11" x14ac:dyDescent="0.25">
      <c r="H472" s="296"/>
      <c r="I472" s="296"/>
      <c r="J472" s="297"/>
      <c r="K472" s="298"/>
    </row>
    <row r="473" spans="8:11" x14ac:dyDescent="0.25">
      <c r="H473" s="296"/>
      <c r="I473" s="296"/>
      <c r="J473" s="297"/>
      <c r="K473" s="298"/>
    </row>
    <row r="474" spans="8:11" x14ac:dyDescent="0.25">
      <c r="H474" s="296"/>
      <c r="I474" s="296"/>
      <c r="J474" s="297"/>
      <c r="K474" s="298"/>
    </row>
    <row r="475" spans="8:11" x14ac:dyDescent="0.25">
      <c r="H475" s="296"/>
      <c r="I475" s="296"/>
      <c r="J475" s="297"/>
      <c r="K475" s="298"/>
    </row>
    <row r="476" spans="8:11" x14ac:dyDescent="0.25">
      <c r="H476" s="296"/>
      <c r="I476" s="296"/>
      <c r="J476" s="297"/>
      <c r="K476" s="298"/>
    </row>
    <row r="477" spans="8:11" x14ac:dyDescent="0.25">
      <c r="H477" s="296"/>
      <c r="I477" s="296"/>
      <c r="J477" s="297"/>
      <c r="K477" s="298"/>
    </row>
    <row r="478" spans="8:11" x14ac:dyDescent="0.25">
      <c r="H478" s="296"/>
      <c r="I478" s="296"/>
      <c r="J478" s="297"/>
      <c r="K478" s="298"/>
    </row>
    <row r="479" spans="8:11" x14ac:dyDescent="0.25">
      <c r="H479" s="296"/>
      <c r="I479" s="296"/>
      <c r="J479" s="297"/>
      <c r="K479" s="298"/>
    </row>
    <row r="480" spans="8:11" x14ac:dyDescent="0.25">
      <c r="H480" s="296"/>
      <c r="I480" s="296"/>
      <c r="J480" s="297"/>
      <c r="K480" s="298"/>
    </row>
    <row r="481" spans="8:11" x14ac:dyDescent="0.25">
      <c r="H481" s="296"/>
      <c r="I481" s="296"/>
      <c r="J481" s="297"/>
      <c r="K481" s="298"/>
    </row>
    <row r="482" spans="8:11" x14ac:dyDescent="0.25">
      <c r="H482" s="296"/>
      <c r="I482" s="296"/>
      <c r="J482" s="297"/>
      <c r="K482" s="298"/>
    </row>
    <row r="483" spans="8:11" x14ac:dyDescent="0.25">
      <c r="H483" s="296"/>
      <c r="I483" s="296"/>
      <c r="J483" s="297"/>
      <c r="K483" s="298"/>
    </row>
    <row r="484" spans="8:11" x14ac:dyDescent="0.25">
      <c r="H484" s="296"/>
      <c r="I484" s="296"/>
      <c r="J484" s="297"/>
      <c r="K484" s="298"/>
    </row>
    <row r="485" spans="8:11" x14ac:dyDescent="0.25">
      <c r="H485" s="296"/>
      <c r="I485" s="296"/>
      <c r="J485" s="297"/>
      <c r="K485" s="298"/>
    </row>
    <row r="486" spans="8:11" x14ac:dyDescent="0.25">
      <c r="H486" s="296"/>
      <c r="I486" s="296"/>
      <c r="J486" s="297"/>
      <c r="K486" s="298"/>
    </row>
    <row r="487" spans="8:11" x14ac:dyDescent="0.25">
      <c r="H487" s="296"/>
      <c r="I487" s="296"/>
      <c r="J487" s="297"/>
      <c r="K487" s="298"/>
    </row>
    <row r="488" spans="8:11" x14ac:dyDescent="0.25">
      <c r="H488" s="296"/>
      <c r="I488" s="296"/>
      <c r="J488" s="297"/>
      <c r="K488" s="298"/>
    </row>
    <row r="489" spans="8:11" x14ac:dyDescent="0.25">
      <c r="H489" s="296"/>
      <c r="I489" s="296"/>
      <c r="J489" s="297"/>
      <c r="K489" s="298"/>
    </row>
    <row r="490" spans="8:11" x14ac:dyDescent="0.25">
      <c r="H490" s="296"/>
      <c r="I490" s="296"/>
      <c r="J490" s="297"/>
      <c r="K490" s="298"/>
    </row>
    <row r="491" spans="8:11" x14ac:dyDescent="0.25">
      <c r="I491" s="296"/>
      <c r="J491" s="297"/>
      <c r="K491" s="298"/>
    </row>
    <row r="492" spans="8:11" x14ac:dyDescent="0.25">
      <c r="I492" s="296"/>
      <c r="J492" s="297"/>
      <c r="K492" s="298"/>
    </row>
    <row r="493" spans="8:11" x14ac:dyDescent="0.25">
      <c r="I493" s="296"/>
      <c r="J493" s="297"/>
      <c r="K493" s="298"/>
    </row>
    <row r="494" spans="8:11" x14ac:dyDescent="0.25">
      <c r="I494" s="296"/>
      <c r="J494" s="297"/>
      <c r="K494" s="298"/>
    </row>
    <row r="495" spans="8:11" x14ac:dyDescent="0.25">
      <c r="I495" s="296"/>
      <c r="J495" s="297"/>
      <c r="K495" s="298"/>
    </row>
    <row r="496" spans="8:11" x14ac:dyDescent="0.25">
      <c r="I496" s="296"/>
      <c r="J496" s="297"/>
      <c r="K496" s="298"/>
    </row>
    <row r="497" spans="9:11" x14ac:dyDescent="0.25">
      <c r="I497" s="296"/>
      <c r="J497" s="297"/>
      <c r="K497" s="298"/>
    </row>
    <row r="498" spans="9:11" x14ac:dyDescent="0.25">
      <c r="I498" s="296"/>
      <c r="J498" s="297"/>
      <c r="K498" s="298"/>
    </row>
    <row r="499" spans="9:11" x14ac:dyDescent="0.25">
      <c r="I499" s="296"/>
      <c r="J499" s="297"/>
      <c r="K499" s="298"/>
    </row>
  </sheetData>
  <protectedRanges>
    <protectedRange password="CF8F" sqref="C213:C215 C302:C304 I7:I386" name="Bereik1"/>
  </protectedRanges>
  <mergeCells count="6">
    <mergeCell ref="F2:G2"/>
    <mergeCell ref="F3:G3"/>
    <mergeCell ref="B214:E215"/>
    <mergeCell ref="H214:K215"/>
    <mergeCell ref="B304:E304"/>
    <mergeCell ref="H304:K304"/>
  </mergeCells>
  <conditionalFormatting sqref="C213 I305:I386">
    <cfRule type="cellIs" dxfId="6" priority="2" stopIfTrue="1" operator="greaterThan">
      <formula>0</formula>
    </cfRule>
  </conditionalFormatting>
  <conditionalFormatting sqref="C302:C303">
    <cfRule type="cellIs" dxfId="5" priority="1" stopIfTrue="1" operator="greaterThan">
      <formula>0</formula>
    </cfRule>
  </conditionalFormatting>
  <conditionalFormatting sqref="I6:I213 I225:I303">
    <cfRule type="cellIs" dxfId="4" priority="3" stopIfTrue="1" operator="greaterThan">
      <formula>0</formula>
    </cfRule>
  </conditionalFormatting>
  <conditionalFormatting sqref="I216:I221">
    <cfRule type="cellIs" dxfId="3" priority="4" stopIfTrue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8900-E2EF-41DB-9395-F45E23725211}">
  <dimension ref="A1:L393"/>
  <sheetViews>
    <sheetView tabSelected="1" view="pageLayout" zoomScaleNormal="100" workbookViewId="0">
      <selection activeCell="I10" sqref="I10"/>
    </sheetView>
  </sheetViews>
  <sheetFormatPr defaultRowHeight="15" x14ac:dyDescent="0.25"/>
  <cols>
    <col min="1" max="1" width="4.28515625" style="4" customWidth="1"/>
    <col min="2" max="2" width="15.140625" style="329" customWidth="1"/>
    <col min="3" max="3" width="13.85546875" style="329" customWidth="1"/>
    <col min="4" max="4" width="7.7109375" style="329" customWidth="1"/>
    <col min="5" max="5" width="7.140625" style="329" customWidth="1"/>
    <col min="6" max="6" width="18.85546875" style="329" customWidth="1"/>
    <col min="7" max="7" width="7.5703125" style="329" customWidth="1"/>
    <col min="8" max="8" width="6.42578125" style="6" customWidth="1"/>
    <col min="9" max="9" width="8.7109375" style="519" customWidth="1"/>
    <col min="10" max="10" width="9.140625" style="299" customWidth="1"/>
  </cols>
  <sheetData>
    <row r="1" spans="1:10" ht="21.75" x14ac:dyDescent="0.45">
      <c r="A1" s="1" t="s">
        <v>699</v>
      </c>
      <c r="B1" s="320"/>
      <c r="C1" s="320"/>
      <c r="D1" s="320"/>
      <c r="E1" s="320"/>
      <c r="F1" s="320"/>
      <c r="G1" s="320"/>
      <c r="H1" s="2"/>
      <c r="I1" s="394"/>
      <c r="J1" s="2"/>
    </row>
    <row r="2" spans="1:10" ht="30" customHeight="1" x14ac:dyDescent="0.3">
      <c r="B2" s="321"/>
      <c r="C2" s="321"/>
      <c r="D2" s="321"/>
      <c r="E2" s="389" t="s">
        <v>1</v>
      </c>
      <c r="F2" s="564"/>
      <c r="G2" s="565"/>
      <c r="H2" s="565"/>
      <c r="I2" s="565"/>
      <c r="J2" s="566"/>
    </row>
    <row r="3" spans="1:10" ht="30" customHeight="1" x14ac:dyDescent="0.3">
      <c r="B3" s="321"/>
      <c r="C3" s="321"/>
      <c r="D3" s="321"/>
      <c r="E3" s="390" t="s">
        <v>2</v>
      </c>
      <c r="F3" s="556"/>
      <c r="G3" s="567"/>
      <c r="H3" s="567"/>
      <c r="I3" s="567"/>
      <c r="J3" s="557"/>
    </row>
    <row r="4" spans="1:10" ht="15.75" x14ac:dyDescent="0.3">
      <c r="B4" s="330"/>
      <c r="C4" s="322"/>
      <c r="D4" s="322"/>
      <c r="E4" s="322"/>
      <c r="F4" s="322"/>
      <c r="G4" s="322"/>
      <c r="H4" s="300"/>
      <c r="I4" s="485"/>
      <c r="J4" s="2"/>
    </row>
    <row r="5" spans="1:10" ht="29.25" thickBot="1" x14ac:dyDescent="0.3">
      <c r="A5" s="398" t="s">
        <v>3</v>
      </c>
      <c r="B5" s="397" t="s">
        <v>4</v>
      </c>
      <c r="C5" s="397" t="s">
        <v>5</v>
      </c>
      <c r="D5" s="397" t="s">
        <v>6</v>
      </c>
      <c r="E5" s="397" t="s">
        <v>7</v>
      </c>
      <c r="F5" s="397" t="s">
        <v>8</v>
      </c>
      <c r="G5" s="397" t="s">
        <v>9</v>
      </c>
      <c r="H5" s="399" t="s">
        <v>700</v>
      </c>
      <c r="I5" s="486" t="s">
        <v>10</v>
      </c>
      <c r="J5" s="400" t="s">
        <v>11</v>
      </c>
    </row>
    <row r="6" spans="1:10" s="462" customFormat="1" ht="17.25" thickBot="1" x14ac:dyDescent="0.3">
      <c r="A6" s="456"/>
      <c r="B6" s="457" t="s">
        <v>703</v>
      </c>
      <c r="C6" s="458"/>
      <c r="D6" s="458"/>
      <c r="E6" s="458"/>
      <c r="F6" s="458"/>
      <c r="G6" s="458"/>
      <c r="H6" s="460"/>
      <c r="I6" s="487"/>
      <c r="J6" s="461"/>
    </row>
    <row r="7" spans="1:10" s="462" customFormat="1" ht="17.25" hidden="1" thickBot="1" x14ac:dyDescent="0.3">
      <c r="A7" s="456"/>
      <c r="B7" s="457"/>
      <c r="C7" s="458"/>
      <c r="D7" s="458"/>
      <c r="E7" s="458"/>
      <c r="F7" s="458"/>
      <c r="G7" s="458"/>
      <c r="H7" s="460"/>
      <c r="I7" s="487"/>
      <c r="J7" s="461"/>
    </row>
    <row r="8" spans="1:10" ht="15.75" x14ac:dyDescent="0.3">
      <c r="A8" s="4" t="s">
        <v>14</v>
      </c>
      <c r="B8" s="331" t="s">
        <v>20</v>
      </c>
      <c r="C8" s="323" t="s">
        <v>16</v>
      </c>
      <c r="D8" s="323">
        <v>204</v>
      </c>
      <c r="E8" s="323">
        <v>204</v>
      </c>
      <c r="F8" s="443" t="s">
        <v>17</v>
      </c>
      <c r="G8" s="452" t="s">
        <v>716</v>
      </c>
      <c r="H8" s="28"/>
      <c r="I8" s="488">
        <v>1061.2</v>
      </c>
      <c r="J8" s="30">
        <f t="shared" ref="J8:J17" si="0">H8*I8</f>
        <v>0</v>
      </c>
    </row>
    <row r="9" spans="1:10" ht="15.75" hidden="1" x14ac:dyDescent="0.3">
      <c r="B9" s="520"/>
      <c r="C9" s="521"/>
      <c r="D9" s="521"/>
      <c r="E9" s="521"/>
      <c r="F9" s="522"/>
      <c r="G9" s="523"/>
      <c r="H9" s="40"/>
      <c r="I9" s="496"/>
      <c r="J9" s="38"/>
    </row>
    <row r="10" spans="1:10" ht="15.75" x14ac:dyDescent="0.3">
      <c r="A10" s="4" t="s">
        <v>14</v>
      </c>
      <c r="B10" s="332" t="s">
        <v>26</v>
      </c>
      <c r="C10" s="324" t="s">
        <v>16</v>
      </c>
      <c r="D10" s="324">
        <v>261</v>
      </c>
      <c r="E10" s="324">
        <v>261</v>
      </c>
      <c r="F10" s="444" t="s">
        <v>24</v>
      </c>
      <c r="G10" s="453" t="s">
        <v>716</v>
      </c>
      <c r="H10" s="36"/>
      <c r="I10" s="489">
        <v>1384</v>
      </c>
      <c r="J10" s="39">
        <f t="shared" si="0"/>
        <v>0</v>
      </c>
    </row>
    <row r="11" spans="1:10" ht="15.75" hidden="1" x14ac:dyDescent="0.3">
      <c r="B11" s="332"/>
      <c r="C11" s="324"/>
      <c r="D11" s="324"/>
      <c r="E11" s="324"/>
      <c r="F11" s="444"/>
      <c r="G11" s="453"/>
      <c r="H11" s="36"/>
      <c r="I11" s="489"/>
      <c r="J11" s="39"/>
    </row>
    <row r="12" spans="1:10" ht="15.75" x14ac:dyDescent="0.3">
      <c r="A12" s="4" t="s">
        <v>14</v>
      </c>
      <c r="B12" s="332" t="s">
        <v>30</v>
      </c>
      <c r="C12" s="324" t="s">
        <v>16</v>
      </c>
      <c r="D12" s="324">
        <v>318</v>
      </c>
      <c r="E12" s="324">
        <v>318</v>
      </c>
      <c r="F12" s="444" t="s">
        <v>28</v>
      </c>
      <c r="G12" s="453" t="s">
        <v>716</v>
      </c>
      <c r="H12" s="36"/>
      <c r="I12" s="489">
        <v>1630.6</v>
      </c>
      <c r="J12" s="39">
        <f t="shared" si="0"/>
        <v>0</v>
      </c>
    </row>
    <row r="13" spans="1:10" ht="15.75" hidden="1" x14ac:dyDescent="0.3">
      <c r="B13" s="332"/>
      <c r="C13" s="324"/>
      <c r="D13" s="324"/>
      <c r="E13" s="324"/>
      <c r="F13" s="444"/>
      <c r="G13" s="453"/>
      <c r="H13" s="40"/>
      <c r="I13" s="490"/>
      <c r="J13" s="39"/>
    </row>
    <row r="14" spans="1:10" ht="15.75" x14ac:dyDescent="0.3">
      <c r="A14" s="4" t="s">
        <v>14</v>
      </c>
      <c r="B14" s="332" t="s">
        <v>34</v>
      </c>
      <c r="C14" s="324" t="s">
        <v>16</v>
      </c>
      <c r="D14" s="324">
        <v>396</v>
      </c>
      <c r="E14" s="324">
        <v>396</v>
      </c>
      <c r="F14" s="444" t="s">
        <v>32</v>
      </c>
      <c r="G14" s="453" t="s">
        <v>716</v>
      </c>
      <c r="H14" s="40"/>
      <c r="I14" s="490">
        <v>2589.25</v>
      </c>
      <c r="J14" s="39">
        <f t="shared" si="0"/>
        <v>0</v>
      </c>
    </row>
    <row r="15" spans="1:10" ht="15.75" hidden="1" x14ac:dyDescent="0.3">
      <c r="B15" s="332"/>
      <c r="C15" s="324"/>
      <c r="D15" s="324"/>
      <c r="E15" s="324"/>
      <c r="F15" s="444"/>
      <c r="G15" s="453"/>
      <c r="H15" s="42"/>
      <c r="I15" s="490"/>
      <c r="J15" s="39"/>
    </row>
    <row r="16" spans="1:10" ht="15.75" x14ac:dyDescent="0.3">
      <c r="A16" s="4" t="s">
        <v>14</v>
      </c>
      <c r="B16" s="332" t="s">
        <v>38</v>
      </c>
      <c r="C16" s="324" t="s">
        <v>16</v>
      </c>
      <c r="D16" s="324">
        <v>510</v>
      </c>
      <c r="E16" s="324">
        <v>510</v>
      </c>
      <c r="F16" s="444" t="s">
        <v>36</v>
      </c>
      <c r="G16" s="453" t="s">
        <v>716</v>
      </c>
      <c r="H16" s="42"/>
      <c r="I16" s="489">
        <v>3599.5499999999997</v>
      </c>
      <c r="J16" s="39">
        <f t="shared" si="0"/>
        <v>0</v>
      </c>
    </row>
    <row r="17" spans="1:10" ht="16.5" thickBot="1" x14ac:dyDescent="0.35">
      <c r="A17" s="4" t="s">
        <v>14</v>
      </c>
      <c r="B17" s="333" t="s">
        <v>39</v>
      </c>
      <c r="C17" s="325" t="s">
        <v>712</v>
      </c>
      <c r="D17" s="325">
        <v>318</v>
      </c>
      <c r="E17" s="325">
        <v>318</v>
      </c>
      <c r="F17" s="445" t="s">
        <v>28</v>
      </c>
      <c r="G17" s="454"/>
      <c r="H17" s="47"/>
      <c r="I17" s="491">
        <v>1008.45</v>
      </c>
      <c r="J17" s="49">
        <f t="shared" si="0"/>
        <v>0</v>
      </c>
    </row>
    <row r="18" spans="1:10" s="462" customFormat="1" ht="17.25" thickBot="1" x14ac:dyDescent="0.3">
      <c r="A18" s="456" t="s">
        <v>12</v>
      </c>
      <c r="B18" s="457" t="s">
        <v>704</v>
      </c>
      <c r="C18" s="458"/>
      <c r="D18" s="458"/>
      <c r="E18" s="458"/>
      <c r="F18" s="459"/>
      <c r="G18" s="459"/>
      <c r="H18" s="463"/>
      <c r="I18" s="487"/>
      <c r="J18" s="461"/>
    </row>
    <row r="19" spans="1:10" s="462" customFormat="1" ht="17.25" hidden="1" thickBot="1" x14ac:dyDescent="0.3">
      <c r="A19" s="456"/>
      <c r="B19" s="457"/>
      <c r="C19" s="458"/>
      <c r="D19" s="458"/>
      <c r="E19" s="458"/>
      <c r="F19" s="459"/>
      <c r="G19" s="459"/>
      <c r="H19" s="460"/>
      <c r="I19" s="487"/>
      <c r="J19" s="461"/>
    </row>
    <row r="20" spans="1:10" ht="15.75" x14ac:dyDescent="0.3">
      <c r="A20" s="4" t="s">
        <v>14</v>
      </c>
      <c r="B20" s="331" t="s">
        <v>47</v>
      </c>
      <c r="C20" s="323" t="s">
        <v>44</v>
      </c>
      <c r="D20" s="323">
        <v>204</v>
      </c>
      <c r="E20" s="323">
        <v>261</v>
      </c>
      <c r="F20" s="443" t="s">
        <v>45</v>
      </c>
      <c r="G20" s="452" t="s">
        <v>716</v>
      </c>
      <c r="H20" s="28"/>
      <c r="I20" s="488">
        <v>1320.75</v>
      </c>
      <c r="J20" s="30">
        <f t="shared" ref="J20:J45" si="1">H20*I20</f>
        <v>0</v>
      </c>
    </row>
    <row r="21" spans="1:10" ht="15.75" hidden="1" x14ac:dyDescent="0.3">
      <c r="B21" s="520"/>
      <c r="C21" s="521"/>
      <c r="D21" s="521"/>
      <c r="E21" s="521"/>
      <c r="F21" s="522"/>
      <c r="G21" s="523"/>
      <c r="H21" s="40"/>
      <c r="I21" s="496"/>
      <c r="J21" s="38"/>
    </row>
    <row r="22" spans="1:10" ht="15.75" x14ac:dyDescent="0.3">
      <c r="A22" s="4" t="s">
        <v>14</v>
      </c>
      <c r="B22" s="332" t="s">
        <v>51</v>
      </c>
      <c r="C22" s="324" t="s">
        <v>44</v>
      </c>
      <c r="D22" s="324">
        <v>204</v>
      </c>
      <c r="E22" s="324">
        <v>318</v>
      </c>
      <c r="F22" s="444" t="s">
        <v>49</v>
      </c>
      <c r="G22" s="453" t="s">
        <v>716</v>
      </c>
      <c r="H22" s="36"/>
      <c r="I22" s="489">
        <v>1444.4499999999998</v>
      </c>
      <c r="J22" s="38">
        <f t="shared" si="1"/>
        <v>0</v>
      </c>
    </row>
    <row r="23" spans="1:10" ht="15.75" hidden="1" x14ac:dyDescent="0.3">
      <c r="B23" s="332"/>
      <c r="C23" s="324"/>
      <c r="D23" s="324"/>
      <c r="E23" s="324"/>
      <c r="F23" s="444"/>
      <c r="G23" s="453"/>
      <c r="H23" s="36"/>
      <c r="I23" s="489"/>
      <c r="J23" s="38"/>
    </row>
    <row r="24" spans="1:10" ht="15.75" x14ac:dyDescent="0.3">
      <c r="A24" s="4" t="s">
        <v>14</v>
      </c>
      <c r="B24" s="332" t="s">
        <v>55</v>
      </c>
      <c r="C24" s="324" t="s">
        <v>44</v>
      </c>
      <c r="D24" s="324">
        <v>204</v>
      </c>
      <c r="E24" s="324">
        <v>363</v>
      </c>
      <c r="F24" s="444" t="s">
        <v>53</v>
      </c>
      <c r="G24" s="453" t="s">
        <v>716</v>
      </c>
      <c r="H24" s="36"/>
      <c r="I24" s="489">
        <v>1542</v>
      </c>
      <c r="J24" s="38">
        <f t="shared" si="1"/>
        <v>0</v>
      </c>
    </row>
    <row r="25" spans="1:10" ht="15.75" hidden="1" x14ac:dyDescent="0.3">
      <c r="B25" s="332"/>
      <c r="C25" s="324"/>
      <c r="D25" s="324"/>
      <c r="E25" s="324"/>
      <c r="F25" s="444"/>
      <c r="G25" s="453"/>
      <c r="H25" s="36"/>
      <c r="I25" s="489"/>
      <c r="J25" s="38"/>
    </row>
    <row r="26" spans="1:10" ht="15.75" x14ac:dyDescent="0.3">
      <c r="A26" s="4" t="s">
        <v>14</v>
      </c>
      <c r="B26" s="332" t="s">
        <v>59</v>
      </c>
      <c r="C26" s="324" t="s">
        <v>44</v>
      </c>
      <c r="D26" s="324">
        <v>204</v>
      </c>
      <c r="E26" s="324">
        <v>396</v>
      </c>
      <c r="F26" s="444" t="s">
        <v>57</v>
      </c>
      <c r="G26" s="453" t="s">
        <v>716</v>
      </c>
      <c r="H26" s="36"/>
      <c r="I26" s="489">
        <v>1557.7</v>
      </c>
      <c r="J26" s="38">
        <f t="shared" si="1"/>
        <v>0</v>
      </c>
    </row>
    <row r="27" spans="1:10" ht="15.75" hidden="1" x14ac:dyDescent="0.3">
      <c r="B27" s="332"/>
      <c r="C27" s="324"/>
      <c r="D27" s="324"/>
      <c r="E27" s="324"/>
      <c r="F27" s="444"/>
      <c r="G27" s="453"/>
      <c r="H27" s="36"/>
      <c r="I27" s="489"/>
      <c r="J27" s="38"/>
    </row>
    <row r="28" spans="1:10" ht="15.75" x14ac:dyDescent="0.3">
      <c r="A28" s="4" t="s">
        <v>14</v>
      </c>
      <c r="B28" s="332" t="s">
        <v>63</v>
      </c>
      <c r="C28" s="324" t="s">
        <v>44</v>
      </c>
      <c r="D28" s="324">
        <v>204</v>
      </c>
      <c r="E28" s="324">
        <v>624</v>
      </c>
      <c r="F28" s="444" t="s">
        <v>61</v>
      </c>
      <c r="G28" s="453" t="s">
        <v>716</v>
      </c>
      <c r="H28" s="36"/>
      <c r="I28" s="489">
        <v>2232.4</v>
      </c>
      <c r="J28" s="38">
        <f t="shared" si="1"/>
        <v>0</v>
      </c>
    </row>
    <row r="29" spans="1:10" ht="15.75" hidden="1" x14ac:dyDescent="0.3">
      <c r="B29" s="332"/>
      <c r="C29" s="324"/>
      <c r="D29" s="324"/>
      <c r="E29" s="324"/>
      <c r="F29" s="444"/>
      <c r="G29" s="453"/>
      <c r="H29" s="36"/>
      <c r="I29" s="395"/>
      <c r="J29" s="38"/>
    </row>
    <row r="30" spans="1:10" ht="15.75" x14ac:dyDescent="0.3">
      <c r="A30" s="4" t="s">
        <v>14</v>
      </c>
      <c r="B30" s="332" t="s">
        <v>67</v>
      </c>
      <c r="C30" s="324" t="s">
        <v>44</v>
      </c>
      <c r="D30" s="324">
        <v>261</v>
      </c>
      <c r="E30" s="324">
        <v>318</v>
      </c>
      <c r="F30" s="444" t="s">
        <v>65</v>
      </c>
      <c r="G30" s="453" t="s">
        <v>716</v>
      </c>
      <c r="H30" s="36"/>
      <c r="I30" s="395">
        <v>1495.5</v>
      </c>
      <c r="J30" s="38">
        <f t="shared" si="1"/>
        <v>0</v>
      </c>
    </row>
    <row r="31" spans="1:10" ht="15.75" hidden="1" x14ac:dyDescent="0.3">
      <c r="B31" s="332"/>
      <c r="C31" s="324"/>
      <c r="D31" s="324"/>
      <c r="E31" s="324"/>
      <c r="F31" s="444"/>
      <c r="G31" s="453"/>
      <c r="H31" s="36"/>
      <c r="I31" s="395"/>
      <c r="J31" s="38"/>
    </row>
    <row r="32" spans="1:10" ht="15.75" x14ac:dyDescent="0.3">
      <c r="A32" s="4" t="s">
        <v>14</v>
      </c>
      <c r="B32" s="332" t="s">
        <v>71</v>
      </c>
      <c r="C32" s="324" t="s">
        <v>44</v>
      </c>
      <c r="D32" s="324">
        <v>261</v>
      </c>
      <c r="E32" s="324">
        <v>363</v>
      </c>
      <c r="F32" s="444" t="s">
        <v>69</v>
      </c>
      <c r="G32" s="453" t="s">
        <v>716</v>
      </c>
      <c r="H32" s="36"/>
      <c r="I32" s="395">
        <v>1661.3999999999999</v>
      </c>
      <c r="J32" s="38">
        <f t="shared" si="1"/>
        <v>0</v>
      </c>
    </row>
    <row r="33" spans="1:10" ht="15.75" hidden="1" x14ac:dyDescent="0.3">
      <c r="B33" s="332"/>
      <c r="C33" s="324"/>
      <c r="D33" s="324"/>
      <c r="E33" s="324"/>
      <c r="F33" s="444"/>
      <c r="G33" s="453"/>
      <c r="H33" s="36"/>
      <c r="I33" s="395"/>
      <c r="J33" s="38"/>
    </row>
    <row r="34" spans="1:10" ht="15.75" x14ac:dyDescent="0.3">
      <c r="A34" s="4" t="s">
        <v>14</v>
      </c>
      <c r="B34" s="332" t="s">
        <v>75</v>
      </c>
      <c r="C34" s="324" t="s">
        <v>44</v>
      </c>
      <c r="D34" s="324">
        <v>261</v>
      </c>
      <c r="E34" s="324">
        <v>510</v>
      </c>
      <c r="F34" s="444" t="s">
        <v>73</v>
      </c>
      <c r="G34" s="453" t="s">
        <v>716</v>
      </c>
      <c r="H34" s="36"/>
      <c r="I34" s="395">
        <v>2162.5500000000002</v>
      </c>
      <c r="J34" s="38">
        <f t="shared" si="1"/>
        <v>0</v>
      </c>
    </row>
    <row r="35" spans="1:10" ht="15.75" hidden="1" x14ac:dyDescent="0.3">
      <c r="B35" s="332"/>
      <c r="C35" s="324"/>
      <c r="D35" s="324"/>
      <c r="E35" s="324"/>
      <c r="F35" s="444"/>
      <c r="G35" s="453"/>
      <c r="H35" s="36"/>
      <c r="I35" s="395"/>
      <c r="J35" s="38"/>
    </row>
    <row r="36" spans="1:10" ht="15.75" x14ac:dyDescent="0.3">
      <c r="A36" s="4" t="s">
        <v>14</v>
      </c>
      <c r="B36" s="332" t="s">
        <v>79</v>
      </c>
      <c r="C36" s="324" t="s">
        <v>44</v>
      </c>
      <c r="D36" s="324">
        <v>318</v>
      </c>
      <c r="E36" s="324">
        <v>363</v>
      </c>
      <c r="F36" s="444" t="s">
        <v>77</v>
      </c>
      <c r="G36" s="453" t="s">
        <v>716</v>
      </c>
      <c r="H36" s="36"/>
      <c r="I36" s="395">
        <v>1827.1000000000001</v>
      </c>
      <c r="J36" s="38">
        <f t="shared" si="1"/>
        <v>0</v>
      </c>
    </row>
    <row r="37" spans="1:10" ht="15.75" hidden="1" x14ac:dyDescent="0.3">
      <c r="B37" s="332"/>
      <c r="C37" s="324"/>
      <c r="D37" s="324"/>
      <c r="E37" s="324"/>
      <c r="F37" s="444"/>
      <c r="G37" s="453"/>
      <c r="H37" s="36"/>
      <c r="I37" s="395"/>
      <c r="J37" s="38"/>
    </row>
    <row r="38" spans="1:10" ht="15.75" x14ac:dyDescent="0.3">
      <c r="A38" s="4" t="s">
        <v>14</v>
      </c>
      <c r="B38" s="332" t="s">
        <v>83</v>
      </c>
      <c r="C38" s="324" t="s">
        <v>44</v>
      </c>
      <c r="D38" s="324">
        <v>318</v>
      </c>
      <c r="E38" s="324">
        <v>624</v>
      </c>
      <c r="F38" s="444" t="s">
        <v>81</v>
      </c>
      <c r="G38" s="453" t="s">
        <v>716</v>
      </c>
      <c r="H38" s="36"/>
      <c r="I38" s="395">
        <v>2783.05</v>
      </c>
      <c r="J38" s="38">
        <f t="shared" si="1"/>
        <v>0</v>
      </c>
    </row>
    <row r="39" spans="1:10" ht="15.75" hidden="1" x14ac:dyDescent="0.3">
      <c r="B39" s="332"/>
      <c r="C39" s="324"/>
      <c r="D39" s="324"/>
      <c r="E39" s="324"/>
      <c r="F39" s="444"/>
      <c r="G39" s="453"/>
      <c r="H39" s="54"/>
      <c r="I39" s="395"/>
      <c r="J39" s="38"/>
    </row>
    <row r="40" spans="1:10" ht="15.75" x14ac:dyDescent="0.3">
      <c r="A40" s="4" t="s">
        <v>14</v>
      </c>
      <c r="B40" s="332" t="s">
        <v>87</v>
      </c>
      <c r="C40" s="324" t="s">
        <v>44</v>
      </c>
      <c r="D40" s="324">
        <v>363</v>
      </c>
      <c r="E40" s="324">
        <v>624</v>
      </c>
      <c r="F40" s="444" t="s">
        <v>85</v>
      </c>
      <c r="G40" s="453" t="s">
        <v>716</v>
      </c>
      <c r="H40" s="54"/>
      <c r="I40" s="395">
        <v>3144.95</v>
      </c>
      <c r="J40" s="38">
        <f t="shared" si="1"/>
        <v>0</v>
      </c>
    </row>
    <row r="41" spans="1:10" ht="15.75" hidden="1" x14ac:dyDescent="0.3">
      <c r="B41" s="332"/>
      <c r="C41" s="324"/>
      <c r="D41" s="324"/>
      <c r="E41" s="324"/>
      <c r="F41" s="444"/>
      <c r="G41" s="453"/>
      <c r="H41" s="54"/>
      <c r="I41" s="395"/>
      <c r="J41" s="38"/>
    </row>
    <row r="42" spans="1:10" ht="15.75" x14ac:dyDescent="0.3">
      <c r="A42" s="4" t="s">
        <v>14</v>
      </c>
      <c r="B42" s="332" t="s">
        <v>90</v>
      </c>
      <c r="C42" s="324" t="s">
        <v>44</v>
      </c>
      <c r="D42" s="324">
        <v>363</v>
      </c>
      <c r="E42" s="324">
        <v>624</v>
      </c>
      <c r="F42" s="444" t="s">
        <v>85</v>
      </c>
      <c r="G42" s="453" t="s">
        <v>716</v>
      </c>
      <c r="H42" s="54"/>
      <c r="I42" s="395">
        <v>3357.4</v>
      </c>
      <c r="J42" s="38">
        <f t="shared" si="1"/>
        <v>0</v>
      </c>
    </row>
    <row r="43" spans="1:10" ht="15.75" hidden="1" x14ac:dyDescent="0.3">
      <c r="B43" s="332"/>
      <c r="C43" s="324"/>
      <c r="D43" s="324"/>
      <c r="E43" s="324"/>
      <c r="F43" s="444"/>
      <c r="G43" s="453"/>
      <c r="H43" s="54"/>
      <c r="I43" s="395"/>
      <c r="J43" s="38"/>
    </row>
    <row r="44" spans="1:10" ht="15.75" x14ac:dyDescent="0.3">
      <c r="A44" s="4" t="s">
        <v>14</v>
      </c>
      <c r="B44" s="332" t="s">
        <v>93</v>
      </c>
      <c r="C44" s="324" t="s">
        <v>44</v>
      </c>
      <c r="D44" s="324">
        <v>363</v>
      </c>
      <c r="E44" s="324">
        <v>624</v>
      </c>
      <c r="F44" s="444" t="s">
        <v>85</v>
      </c>
      <c r="G44" s="453" t="s">
        <v>716</v>
      </c>
      <c r="H44" s="54"/>
      <c r="I44" s="395">
        <v>3357.4</v>
      </c>
      <c r="J44" s="38">
        <f t="shared" si="1"/>
        <v>0</v>
      </c>
    </row>
    <row r="45" spans="1:10" ht="16.5" thickBot="1" x14ac:dyDescent="0.35">
      <c r="A45" s="4" t="s">
        <v>14</v>
      </c>
      <c r="B45" s="333" t="s">
        <v>94</v>
      </c>
      <c r="C45" s="325" t="s">
        <v>713</v>
      </c>
      <c r="D45" s="325">
        <v>318</v>
      </c>
      <c r="E45" s="325">
        <v>510</v>
      </c>
      <c r="F45" s="445" t="s">
        <v>96</v>
      </c>
      <c r="G45" s="454"/>
      <c r="H45" s="47"/>
      <c r="I45" s="492">
        <v>1336.3</v>
      </c>
      <c r="J45" s="58">
        <f t="shared" si="1"/>
        <v>0</v>
      </c>
    </row>
    <row r="46" spans="1:10" s="462" customFormat="1" ht="17.25" thickBot="1" x14ac:dyDescent="0.3">
      <c r="A46" s="456" t="s">
        <v>12</v>
      </c>
      <c r="B46" s="457" t="s">
        <v>705</v>
      </c>
      <c r="C46" s="458"/>
      <c r="D46" s="458"/>
      <c r="E46" s="458"/>
      <c r="F46" s="459"/>
      <c r="G46" s="459"/>
      <c r="H46" s="460"/>
      <c r="I46" s="487"/>
      <c r="J46" s="461"/>
    </row>
    <row r="47" spans="1:10" s="462" customFormat="1" ht="17.25" hidden="1" thickBot="1" x14ac:dyDescent="0.3">
      <c r="A47" s="456"/>
      <c r="B47" s="457"/>
      <c r="C47" s="458"/>
      <c r="D47" s="458"/>
      <c r="E47" s="458"/>
      <c r="F47" s="459"/>
      <c r="G47" s="459"/>
      <c r="H47" s="460"/>
      <c r="I47" s="487"/>
      <c r="J47" s="461"/>
    </row>
    <row r="48" spans="1:10" ht="15.75" x14ac:dyDescent="0.3">
      <c r="A48" s="4" t="s">
        <v>14</v>
      </c>
      <c r="B48" s="331" t="s">
        <v>101</v>
      </c>
      <c r="C48" s="323" t="s">
        <v>100</v>
      </c>
      <c r="D48" s="323">
        <v>396</v>
      </c>
      <c r="E48" s="323">
        <v>396</v>
      </c>
      <c r="F48" s="443" t="s">
        <v>32</v>
      </c>
      <c r="G48" s="452" t="s">
        <v>716</v>
      </c>
      <c r="H48" s="28"/>
      <c r="I48" s="493">
        <v>2313.6999999999998</v>
      </c>
      <c r="J48" s="30">
        <f t="shared" ref="J48:J52" si="2">H48*I48</f>
        <v>0</v>
      </c>
    </row>
    <row r="49" spans="1:10" ht="15.75" hidden="1" x14ac:dyDescent="0.3">
      <c r="B49" s="520"/>
      <c r="C49" s="521"/>
      <c r="D49" s="521"/>
      <c r="E49" s="521"/>
      <c r="F49" s="522"/>
      <c r="G49" s="523"/>
      <c r="H49" s="42"/>
      <c r="I49" s="527"/>
      <c r="J49" s="38"/>
    </row>
    <row r="50" spans="1:10" ht="15.75" x14ac:dyDescent="0.3">
      <c r="A50" s="4" t="s">
        <v>14</v>
      </c>
      <c r="B50" s="332" t="s">
        <v>104</v>
      </c>
      <c r="C50" s="324" t="s">
        <v>100</v>
      </c>
      <c r="D50" s="324">
        <v>510</v>
      </c>
      <c r="E50" s="324">
        <v>510</v>
      </c>
      <c r="F50" s="444" t="s">
        <v>36</v>
      </c>
      <c r="G50" s="453" t="s">
        <v>716</v>
      </c>
      <c r="H50" s="54"/>
      <c r="I50" s="494">
        <v>3231.65</v>
      </c>
      <c r="J50" s="38">
        <f t="shared" si="2"/>
        <v>0</v>
      </c>
    </row>
    <row r="51" spans="1:10" ht="15.75" hidden="1" x14ac:dyDescent="0.3">
      <c r="B51" s="338"/>
      <c r="C51" s="524"/>
      <c r="D51" s="524"/>
      <c r="E51" s="524"/>
      <c r="F51" s="525"/>
      <c r="G51" s="526"/>
      <c r="H51" s="54"/>
      <c r="I51" s="494"/>
      <c r="J51" s="263"/>
    </row>
    <row r="52" spans="1:10" ht="16.5" thickBot="1" x14ac:dyDescent="0.35">
      <c r="A52" s="4" t="s">
        <v>14</v>
      </c>
      <c r="B52" s="333" t="s">
        <v>108</v>
      </c>
      <c r="C52" s="325" t="s">
        <v>100</v>
      </c>
      <c r="D52" s="325">
        <v>624</v>
      </c>
      <c r="E52" s="325">
        <v>624</v>
      </c>
      <c r="F52" s="445" t="s">
        <v>106</v>
      </c>
      <c r="G52" s="454" t="s">
        <v>716</v>
      </c>
      <c r="H52" s="47"/>
      <c r="I52" s="492">
        <v>4079.4</v>
      </c>
      <c r="J52" s="58">
        <f t="shared" si="2"/>
        <v>0</v>
      </c>
    </row>
    <row r="53" spans="1:10" s="462" customFormat="1" ht="17.25" thickBot="1" x14ac:dyDescent="0.3">
      <c r="A53" s="456" t="s">
        <v>12</v>
      </c>
      <c r="B53" s="455" t="s">
        <v>706</v>
      </c>
      <c r="C53" s="458"/>
      <c r="D53" s="458"/>
      <c r="E53" s="458"/>
      <c r="F53" s="458"/>
      <c r="G53" s="459"/>
      <c r="H53" s="460"/>
      <c r="I53" s="495"/>
      <c r="J53" s="461"/>
    </row>
    <row r="54" spans="1:10" s="462" customFormat="1" ht="17.25" hidden="1" thickBot="1" x14ac:dyDescent="0.3">
      <c r="A54" s="456"/>
      <c r="B54" s="455"/>
      <c r="C54" s="458"/>
      <c r="D54" s="458"/>
      <c r="E54" s="458"/>
      <c r="F54" s="458"/>
      <c r="G54" s="459"/>
      <c r="H54" s="460"/>
      <c r="I54" s="495"/>
      <c r="J54" s="461"/>
    </row>
    <row r="55" spans="1:10" ht="15.75" x14ac:dyDescent="0.3">
      <c r="A55" s="4" t="s">
        <v>14</v>
      </c>
      <c r="B55" s="331" t="s">
        <v>114</v>
      </c>
      <c r="C55" s="323" t="s">
        <v>111</v>
      </c>
      <c r="D55" s="323">
        <v>102</v>
      </c>
      <c r="E55" s="323">
        <v>204</v>
      </c>
      <c r="F55" s="443" t="s">
        <v>112</v>
      </c>
      <c r="G55" s="452" t="s">
        <v>716</v>
      </c>
      <c r="H55" s="28"/>
      <c r="I55" s="488">
        <v>423.40000000000003</v>
      </c>
      <c r="J55" s="30">
        <f t="shared" ref="J55:J101" si="3">H55*I55</f>
        <v>0</v>
      </c>
    </row>
    <row r="56" spans="1:10" ht="15.75" hidden="1" x14ac:dyDescent="0.3">
      <c r="B56" s="520"/>
      <c r="C56" s="521"/>
      <c r="D56" s="521"/>
      <c r="E56" s="521"/>
      <c r="F56" s="522"/>
      <c r="G56" s="523"/>
      <c r="H56" s="40"/>
      <c r="I56" s="496"/>
      <c r="J56" s="38"/>
    </row>
    <row r="57" spans="1:10" ht="15.75" x14ac:dyDescent="0.3">
      <c r="A57" s="4" t="s">
        <v>14</v>
      </c>
      <c r="B57" s="332" t="s">
        <v>118</v>
      </c>
      <c r="C57" s="324" t="s">
        <v>111</v>
      </c>
      <c r="D57" s="324">
        <v>102</v>
      </c>
      <c r="E57" s="324">
        <v>261</v>
      </c>
      <c r="F57" s="444" t="s">
        <v>116</v>
      </c>
      <c r="G57" s="453" t="s">
        <v>716</v>
      </c>
      <c r="H57" s="36"/>
      <c r="I57" s="489">
        <v>451.15000000000003</v>
      </c>
      <c r="J57" s="39">
        <f t="shared" si="3"/>
        <v>0</v>
      </c>
    </row>
    <row r="58" spans="1:10" ht="15.75" hidden="1" x14ac:dyDescent="0.3">
      <c r="B58" s="332"/>
      <c r="C58" s="324"/>
      <c r="D58" s="324"/>
      <c r="E58" s="324"/>
      <c r="F58" s="444"/>
      <c r="G58" s="453"/>
      <c r="H58" s="36"/>
      <c r="I58" s="489"/>
      <c r="J58" s="39"/>
    </row>
    <row r="59" spans="1:10" ht="15.75" x14ac:dyDescent="0.3">
      <c r="A59" s="4" t="s">
        <v>14</v>
      </c>
      <c r="B59" s="332" t="s">
        <v>122</v>
      </c>
      <c r="C59" s="324" t="s">
        <v>111</v>
      </c>
      <c r="D59" s="324">
        <v>102</v>
      </c>
      <c r="E59" s="324">
        <v>318</v>
      </c>
      <c r="F59" s="444" t="s">
        <v>120</v>
      </c>
      <c r="G59" s="453" t="s">
        <v>716</v>
      </c>
      <c r="H59" s="36"/>
      <c r="I59" s="489">
        <v>482.35</v>
      </c>
      <c r="J59" s="39">
        <f t="shared" si="3"/>
        <v>0</v>
      </c>
    </row>
    <row r="60" spans="1:10" ht="15.75" hidden="1" x14ac:dyDescent="0.3">
      <c r="B60" s="332"/>
      <c r="C60" s="324"/>
      <c r="D60" s="324"/>
      <c r="E60" s="324"/>
      <c r="F60" s="444"/>
      <c r="G60" s="453"/>
      <c r="H60" s="54"/>
      <c r="I60" s="395"/>
      <c r="J60" s="39"/>
    </row>
    <row r="61" spans="1:10" ht="15.75" x14ac:dyDescent="0.3">
      <c r="A61" s="4" t="s">
        <v>14</v>
      </c>
      <c r="B61" s="332" t="s">
        <v>126</v>
      </c>
      <c r="C61" s="324" t="s">
        <v>111</v>
      </c>
      <c r="D61" s="324">
        <v>102</v>
      </c>
      <c r="E61" s="324">
        <v>363</v>
      </c>
      <c r="F61" s="444" t="s">
        <v>124</v>
      </c>
      <c r="G61" s="453" t="s">
        <v>716</v>
      </c>
      <c r="H61" s="54"/>
      <c r="I61" s="395">
        <v>518.40000000000009</v>
      </c>
      <c r="J61" s="39">
        <f t="shared" si="3"/>
        <v>0</v>
      </c>
    </row>
    <row r="62" spans="1:10" ht="15.75" hidden="1" x14ac:dyDescent="0.3">
      <c r="B62" s="332"/>
      <c r="C62" s="324"/>
      <c r="D62" s="324"/>
      <c r="E62" s="324"/>
      <c r="F62" s="444"/>
      <c r="G62" s="453"/>
      <c r="H62" s="54"/>
      <c r="I62" s="395"/>
      <c r="J62" s="39"/>
    </row>
    <row r="63" spans="1:10" ht="15.75" x14ac:dyDescent="0.3">
      <c r="A63" s="4" t="s">
        <v>14</v>
      </c>
      <c r="B63" s="332" t="s">
        <v>130</v>
      </c>
      <c r="C63" s="324" t="s">
        <v>111</v>
      </c>
      <c r="D63" s="324">
        <v>102</v>
      </c>
      <c r="E63" s="324">
        <v>624</v>
      </c>
      <c r="F63" s="444" t="s">
        <v>128</v>
      </c>
      <c r="G63" s="453" t="s">
        <v>716</v>
      </c>
      <c r="H63" s="54"/>
      <c r="I63" s="395">
        <v>791.94999999999993</v>
      </c>
      <c r="J63" s="39">
        <f t="shared" si="3"/>
        <v>0</v>
      </c>
    </row>
    <row r="64" spans="1:10" ht="15.75" hidden="1" x14ac:dyDescent="0.3">
      <c r="B64" s="332"/>
      <c r="C64" s="324"/>
      <c r="D64" s="324"/>
      <c r="E64" s="324"/>
      <c r="F64" s="444"/>
      <c r="G64" s="453"/>
      <c r="H64" s="54"/>
      <c r="I64" s="395"/>
      <c r="J64" s="39"/>
    </row>
    <row r="65" spans="1:10" ht="15.75" x14ac:dyDescent="0.3">
      <c r="A65" s="4" t="s">
        <v>14</v>
      </c>
      <c r="B65" s="332" t="s">
        <v>134</v>
      </c>
      <c r="C65" s="324" t="s">
        <v>111</v>
      </c>
      <c r="D65" s="324">
        <v>159</v>
      </c>
      <c r="E65" s="324">
        <v>204</v>
      </c>
      <c r="F65" s="444" t="s">
        <v>132</v>
      </c>
      <c r="G65" s="453" t="s">
        <v>716</v>
      </c>
      <c r="H65" s="36"/>
      <c r="I65" s="489">
        <v>575.85</v>
      </c>
      <c r="J65" s="39">
        <f t="shared" si="3"/>
        <v>0</v>
      </c>
    </row>
    <row r="66" spans="1:10" ht="15.75" hidden="1" x14ac:dyDescent="0.3">
      <c r="B66" s="332"/>
      <c r="C66" s="324"/>
      <c r="D66" s="324"/>
      <c r="E66" s="324"/>
      <c r="F66" s="444"/>
      <c r="G66" s="453"/>
      <c r="H66" s="36"/>
      <c r="I66" s="489"/>
      <c r="J66" s="39"/>
    </row>
    <row r="67" spans="1:10" ht="15.75" x14ac:dyDescent="0.3">
      <c r="A67" s="4" t="s">
        <v>14</v>
      </c>
      <c r="B67" s="332" t="s">
        <v>138</v>
      </c>
      <c r="C67" s="324" t="s">
        <v>111</v>
      </c>
      <c r="D67" s="324">
        <v>159</v>
      </c>
      <c r="E67" s="324">
        <v>261</v>
      </c>
      <c r="F67" s="444" t="s">
        <v>136</v>
      </c>
      <c r="G67" s="453" t="s">
        <v>716</v>
      </c>
      <c r="H67" s="36"/>
      <c r="I67" s="489">
        <v>621.15</v>
      </c>
      <c r="J67" s="39">
        <f t="shared" si="3"/>
        <v>0</v>
      </c>
    </row>
    <row r="68" spans="1:10" ht="15.75" hidden="1" x14ac:dyDescent="0.3">
      <c r="B68" s="332"/>
      <c r="C68" s="324"/>
      <c r="D68" s="324"/>
      <c r="E68" s="324"/>
      <c r="F68" s="444"/>
      <c r="G68" s="453"/>
      <c r="H68" s="36"/>
      <c r="I68" s="489"/>
      <c r="J68" s="39"/>
    </row>
    <row r="69" spans="1:10" ht="15.75" x14ac:dyDescent="0.3">
      <c r="A69" s="4" t="s">
        <v>14</v>
      </c>
      <c r="B69" s="332" t="s">
        <v>142</v>
      </c>
      <c r="C69" s="324" t="s">
        <v>111</v>
      </c>
      <c r="D69" s="324">
        <v>159</v>
      </c>
      <c r="E69" s="324">
        <v>318</v>
      </c>
      <c r="F69" s="444" t="s">
        <v>140</v>
      </c>
      <c r="G69" s="453" t="s">
        <v>716</v>
      </c>
      <c r="H69" s="36"/>
      <c r="I69" s="489">
        <v>661.5</v>
      </c>
      <c r="J69" s="39">
        <f t="shared" si="3"/>
        <v>0</v>
      </c>
    </row>
    <row r="70" spans="1:10" ht="15.75" hidden="1" x14ac:dyDescent="0.3">
      <c r="B70" s="332"/>
      <c r="C70" s="324"/>
      <c r="D70" s="324"/>
      <c r="E70" s="324"/>
      <c r="F70" s="444"/>
      <c r="G70" s="453"/>
      <c r="H70" s="40"/>
      <c r="I70" s="489"/>
      <c r="J70" s="39"/>
    </row>
    <row r="71" spans="1:10" ht="15.75" x14ac:dyDescent="0.3">
      <c r="A71" s="4" t="s">
        <v>14</v>
      </c>
      <c r="B71" s="332" t="s">
        <v>146</v>
      </c>
      <c r="C71" s="324" t="s">
        <v>111</v>
      </c>
      <c r="D71" s="324">
        <v>159</v>
      </c>
      <c r="E71" s="324">
        <v>363</v>
      </c>
      <c r="F71" s="444" t="s">
        <v>144</v>
      </c>
      <c r="G71" s="453" t="s">
        <v>716</v>
      </c>
      <c r="H71" s="40"/>
      <c r="I71" s="489">
        <v>716.7</v>
      </c>
      <c r="J71" s="39">
        <f t="shared" si="3"/>
        <v>0</v>
      </c>
    </row>
    <row r="72" spans="1:10" ht="15.75" hidden="1" x14ac:dyDescent="0.3">
      <c r="B72" s="332"/>
      <c r="C72" s="324"/>
      <c r="D72" s="324"/>
      <c r="E72" s="324"/>
      <c r="F72" s="444"/>
      <c r="G72" s="453"/>
      <c r="H72" s="40"/>
      <c r="I72" s="489"/>
      <c r="J72" s="39"/>
    </row>
    <row r="73" spans="1:10" ht="15.75" x14ac:dyDescent="0.3">
      <c r="A73" s="4" t="s">
        <v>14</v>
      </c>
      <c r="B73" s="332" t="s">
        <v>150</v>
      </c>
      <c r="C73" s="324" t="s">
        <v>111</v>
      </c>
      <c r="D73" s="324">
        <v>159</v>
      </c>
      <c r="E73" s="324">
        <v>624</v>
      </c>
      <c r="F73" s="444" t="s">
        <v>148</v>
      </c>
      <c r="G73" s="453" t="s">
        <v>716</v>
      </c>
      <c r="H73" s="40"/>
      <c r="I73" s="489">
        <v>1136.4000000000001</v>
      </c>
      <c r="J73" s="39">
        <f t="shared" si="3"/>
        <v>0</v>
      </c>
    </row>
    <row r="74" spans="1:10" ht="15.75" hidden="1" x14ac:dyDescent="0.3">
      <c r="B74" s="332"/>
      <c r="C74" s="324"/>
      <c r="D74" s="324"/>
      <c r="E74" s="324"/>
      <c r="F74" s="444"/>
      <c r="G74" s="453"/>
      <c r="H74" s="40"/>
      <c r="I74" s="489"/>
      <c r="J74" s="39"/>
    </row>
    <row r="75" spans="1:10" ht="15.75" x14ac:dyDescent="0.3">
      <c r="A75" s="4" t="s">
        <v>14</v>
      </c>
      <c r="B75" s="332" t="s">
        <v>154</v>
      </c>
      <c r="C75" s="324" t="s">
        <v>111</v>
      </c>
      <c r="D75" s="324">
        <v>192</v>
      </c>
      <c r="E75" s="324">
        <v>204</v>
      </c>
      <c r="F75" s="444" t="s">
        <v>152</v>
      </c>
      <c r="G75" s="453" t="s">
        <v>716</v>
      </c>
      <c r="H75" s="40"/>
      <c r="I75" s="489">
        <v>674.75</v>
      </c>
      <c r="J75" s="39">
        <f t="shared" si="3"/>
        <v>0</v>
      </c>
    </row>
    <row r="76" spans="1:10" ht="15.75" hidden="1" x14ac:dyDescent="0.3">
      <c r="B76" s="332"/>
      <c r="C76" s="324"/>
      <c r="D76" s="324"/>
      <c r="E76" s="324"/>
      <c r="F76" s="444"/>
      <c r="G76" s="453"/>
      <c r="H76" s="40"/>
      <c r="I76" s="489"/>
      <c r="J76" s="39"/>
    </row>
    <row r="77" spans="1:10" ht="15.75" x14ac:dyDescent="0.3">
      <c r="A77" s="4" t="s">
        <v>14</v>
      </c>
      <c r="B77" s="332" t="s">
        <v>158</v>
      </c>
      <c r="C77" s="324" t="s">
        <v>111</v>
      </c>
      <c r="D77" s="324">
        <v>192</v>
      </c>
      <c r="E77" s="324">
        <v>261</v>
      </c>
      <c r="F77" s="444" t="s">
        <v>156</v>
      </c>
      <c r="G77" s="453" t="s">
        <v>716</v>
      </c>
      <c r="H77" s="36"/>
      <c r="I77" s="489">
        <v>727.84999999999991</v>
      </c>
      <c r="J77" s="39">
        <f t="shared" si="3"/>
        <v>0</v>
      </c>
    </row>
    <row r="78" spans="1:10" ht="15.75" hidden="1" x14ac:dyDescent="0.3">
      <c r="B78" s="332"/>
      <c r="C78" s="324"/>
      <c r="D78" s="324"/>
      <c r="E78" s="324"/>
      <c r="F78" s="444"/>
      <c r="G78" s="453"/>
      <c r="H78" s="36"/>
      <c r="I78" s="489"/>
      <c r="J78" s="39"/>
    </row>
    <row r="79" spans="1:10" ht="15.75" x14ac:dyDescent="0.3">
      <c r="A79" s="4" t="s">
        <v>14</v>
      </c>
      <c r="B79" s="332" t="s">
        <v>162</v>
      </c>
      <c r="C79" s="324" t="s">
        <v>111</v>
      </c>
      <c r="D79" s="324">
        <v>192</v>
      </c>
      <c r="E79" s="324">
        <v>318</v>
      </c>
      <c r="F79" s="444" t="s">
        <v>160</v>
      </c>
      <c r="G79" s="453" t="s">
        <v>716</v>
      </c>
      <c r="H79" s="36"/>
      <c r="I79" s="489">
        <v>787.35</v>
      </c>
      <c r="J79" s="39">
        <f t="shared" si="3"/>
        <v>0</v>
      </c>
    </row>
    <row r="80" spans="1:10" ht="15.75" hidden="1" x14ac:dyDescent="0.3">
      <c r="B80" s="332"/>
      <c r="C80" s="324"/>
      <c r="D80" s="324"/>
      <c r="E80" s="324"/>
      <c r="F80" s="444"/>
      <c r="G80" s="453"/>
      <c r="H80" s="36"/>
      <c r="I80" s="489"/>
      <c r="J80" s="39"/>
    </row>
    <row r="81" spans="1:10" ht="15.75" x14ac:dyDescent="0.3">
      <c r="A81" s="4" t="s">
        <v>14</v>
      </c>
      <c r="B81" s="332" t="s">
        <v>166</v>
      </c>
      <c r="C81" s="324" t="s">
        <v>111</v>
      </c>
      <c r="D81" s="324">
        <v>192</v>
      </c>
      <c r="E81" s="324">
        <v>363</v>
      </c>
      <c r="F81" s="444" t="s">
        <v>164</v>
      </c>
      <c r="G81" s="453" t="s">
        <v>716</v>
      </c>
      <c r="H81" s="36"/>
      <c r="I81" s="489">
        <v>904.5</v>
      </c>
      <c r="J81" s="39">
        <f t="shared" si="3"/>
        <v>0</v>
      </c>
    </row>
    <row r="82" spans="1:10" ht="15.75" hidden="1" x14ac:dyDescent="0.3">
      <c r="B82" s="332"/>
      <c r="C82" s="324"/>
      <c r="D82" s="324"/>
      <c r="E82" s="324"/>
      <c r="F82" s="444"/>
      <c r="G82" s="453"/>
      <c r="H82" s="36"/>
      <c r="I82" s="489"/>
      <c r="J82" s="39"/>
    </row>
    <row r="83" spans="1:10" ht="15.75" x14ac:dyDescent="0.3">
      <c r="A83" s="4" t="s">
        <v>14</v>
      </c>
      <c r="B83" s="332" t="s">
        <v>170</v>
      </c>
      <c r="C83" s="324" t="s">
        <v>111</v>
      </c>
      <c r="D83" s="324">
        <v>192</v>
      </c>
      <c r="E83" s="324">
        <v>624</v>
      </c>
      <c r="F83" s="444" t="s">
        <v>168</v>
      </c>
      <c r="G83" s="453" t="s">
        <v>716</v>
      </c>
      <c r="H83" s="36"/>
      <c r="I83" s="489">
        <v>1350.9</v>
      </c>
      <c r="J83" s="39">
        <f t="shared" si="3"/>
        <v>0</v>
      </c>
    </row>
    <row r="84" spans="1:10" ht="15.75" hidden="1" x14ac:dyDescent="0.3">
      <c r="B84" s="332"/>
      <c r="C84" s="324"/>
      <c r="D84" s="324"/>
      <c r="E84" s="324"/>
      <c r="F84" s="444"/>
      <c r="G84" s="453"/>
      <c r="H84" s="36"/>
      <c r="I84" s="395"/>
      <c r="J84" s="39"/>
    </row>
    <row r="85" spans="1:10" ht="15.75" x14ac:dyDescent="0.3">
      <c r="A85" s="4" t="s">
        <v>14</v>
      </c>
      <c r="B85" s="332" t="s">
        <v>174</v>
      </c>
      <c r="C85" s="324" t="s">
        <v>111</v>
      </c>
      <c r="D85" s="324">
        <v>249</v>
      </c>
      <c r="E85" s="324">
        <v>204</v>
      </c>
      <c r="F85" s="444" t="s">
        <v>172</v>
      </c>
      <c r="G85" s="453" t="s">
        <v>716</v>
      </c>
      <c r="H85" s="36"/>
      <c r="I85" s="395">
        <v>808.8</v>
      </c>
      <c r="J85" s="39">
        <f t="shared" si="3"/>
        <v>0</v>
      </c>
    </row>
    <row r="86" spans="1:10" ht="15.75" hidden="1" x14ac:dyDescent="0.3">
      <c r="B86" s="332"/>
      <c r="C86" s="324"/>
      <c r="D86" s="324"/>
      <c r="E86" s="324"/>
      <c r="F86" s="444"/>
      <c r="G86" s="453"/>
      <c r="H86" s="36"/>
      <c r="I86" s="395"/>
      <c r="J86" s="39"/>
    </row>
    <row r="87" spans="1:10" ht="15.75" x14ac:dyDescent="0.3">
      <c r="A87" s="4" t="s">
        <v>14</v>
      </c>
      <c r="B87" s="332" t="s">
        <v>178</v>
      </c>
      <c r="C87" s="324" t="s">
        <v>111</v>
      </c>
      <c r="D87" s="324">
        <v>249</v>
      </c>
      <c r="E87" s="324">
        <v>261</v>
      </c>
      <c r="F87" s="444" t="s">
        <v>176</v>
      </c>
      <c r="G87" s="453" t="s">
        <v>716</v>
      </c>
      <c r="H87" s="36"/>
      <c r="I87" s="395">
        <v>907.4</v>
      </c>
      <c r="J87" s="39">
        <f t="shared" si="3"/>
        <v>0</v>
      </c>
    </row>
    <row r="88" spans="1:10" ht="15.75" hidden="1" x14ac:dyDescent="0.3">
      <c r="B88" s="332"/>
      <c r="C88" s="324"/>
      <c r="D88" s="324"/>
      <c r="E88" s="324"/>
      <c r="F88" s="444"/>
      <c r="G88" s="453"/>
      <c r="H88" s="36"/>
      <c r="I88" s="395"/>
      <c r="J88" s="39"/>
    </row>
    <row r="89" spans="1:10" ht="15.75" x14ac:dyDescent="0.3">
      <c r="A89" s="4" t="s">
        <v>14</v>
      </c>
      <c r="B89" s="332" t="s">
        <v>182</v>
      </c>
      <c r="C89" s="324" t="s">
        <v>111</v>
      </c>
      <c r="D89" s="324">
        <v>249</v>
      </c>
      <c r="E89" s="324">
        <v>318</v>
      </c>
      <c r="F89" s="444" t="s">
        <v>180</v>
      </c>
      <c r="G89" s="453" t="s">
        <v>716</v>
      </c>
      <c r="H89" s="36"/>
      <c r="I89" s="395">
        <v>989.2</v>
      </c>
      <c r="J89" s="39">
        <f t="shared" si="3"/>
        <v>0</v>
      </c>
    </row>
    <row r="90" spans="1:10" ht="15.75" hidden="1" x14ac:dyDescent="0.3">
      <c r="B90" s="332"/>
      <c r="C90" s="324"/>
      <c r="D90" s="324"/>
      <c r="E90" s="324"/>
      <c r="F90" s="444"/>
      <c r="G90" s="453"/>
      <c r="H90" s="36"/>
      <c r="I90" s="395"/>
      <c r="J90" s="39"/>
    </row>
    <row r="91" spans="1:10" ht="15.75" x14ac:dyDescent="0.3">
      <c r="A91" s="4" t="s">
        <v>14</v>
      </c>
      <c r="B91" s="332" t="s">
        <v>186</v>
      </c>
      <c r="C91" s="324" t="s">
        <v>111</v>
      </c>
      <c r="D91" s="324">
        <v>249</v>
      </c>
      <c r="E91" s="324">
        <v>363</v>
      </c>
      <c r="F91" s="444" t="s">
        <v>184</v>
      </c>
      <c r="G91" s="453" t="s">
        <v>716</v>
      </c>
      <c r="H91" s="36"/>
      <c r="I91" s="489">
        <v>1102.3</v>
      </c>
      <c r="J91" s="39">
        <f t="shared" si="3"/>
        <v>0</v>
      </c>
    </row>
    <row r="92" spans="1:10" ht="15.75" hidden="1" x14ac:dyDescent="0.3">
      <c r="B92" s="332"/>
      <c r="C92" s="324"/>
      <c r="D92" s="324"/>
      <c r="E92" s="324"/>
      <c r="F92" s="444"/>
      <c r="G92" s="453"/>
      <c r="H92" s="36"/>
      <c r="I92" s="489"/>
      <c r="J92" s="39"/>
    </row>
    <row r="93" spans="1:10" ht="15.75" x14ac:dyDescent="0.3">
      <c r="A93" s="4" t="s">
        <v>14</v>
      </c>
      <c r="B93" s="332" t="s">
        <v>190</v>
      </c>
      <c r="C93" s="324" t="s">
        <v>111</v>
      </c>
      <c r="D93" s="324">
        <v>249</v>
      </c>
      <c r="E93" s="324">
        <v>624</v>
      </c>
      <c r="F93" s="444" t="s">
        <v>188</v>
      </c>
      <c r="G93" s="453" t="s">
        <v>716</v>
      </c>
      <c r="H93" s="36"/>
      <c r="I93" s="489">
        <v>1636.3999999999999</v>
      </c>
      <c r="J93" s="39">
        <f t="shared" si="3"/>
        <v>0</v>
      </c>
    </row>
    <row r="94" spans="1:10" ht="15.75" hidden="1" x14ac:dyDescent="0.3">
      <c r="B94" s="332"/>
      <c r="C94" s="324"/>
      <c r="D94" s="324"/>
      <c r="E94" s="324"/>
      <c r="F94" s="444"/>
      <c r="G94" s="453"/>
      <c r="H94" s="40"/>
      <c r="I94" s="489"/>
      <c r="J94" s="39"/>
    </row>
    <row r="95" spans="1:10" ht="15.75" x14ac:dyDescent="0.3">
      <c r="A95" s="4" t="s">
        <v>14</v>
      </c>
      <c r="B95" s="332" t="s">
        <v>194</v>
      </c>
      <c r="C95" s="324" t="s">
        <v>111</v>
      </c>
      <c r="D95" s="324">
        <v>306</v>
      </c>
      <c r="E95" s="324">
        <v>204</v>
      </c>
      <c r="F95" s="444" t="s">
        <v>192</v>
      </c>
      <c r="G95" s="453" t="s">
        <v>716</v>
      </c>
      <c r="H95" s="40"/>
      <c r="I95" s="489">
        <v>984.35</v>
      </c>
      <c r="J95" s="39">
        <f t="shared" si="3"/>
        <v>0</v>
      </c>
    </row>
    <row r="96" spans="1:10" ht="15.75" hidden="1" x14ac:dyDescent="0.3">
      <c r="B96" s="332"/>
      <c r="C96" s="324"/>
      <c r="D96" s="324"/>
      <c r="E96" s="324"/>
      <c r="F96" s="444"/>
      <c r="G96" s="453"/>
      <c r="H96" s="40"/>
      <c r="I96" s="489"/>
      <c r="J96" s="39"/>
    </row>
    <row r="97" spans="1:10" ht="15.75" x14ac:dyDescent="0.3">
      <c r="A97" s="4" t="s">
        <v>14</v>
      </c>
      <c r="B97" s="332" t="s">
        <v>198</v>
      </c>
      <c r="C97" s="324" t="s">
        <v>111</v>
      </c>
      <c r="D97" s="324">
        <v>306</v>
      </c>
      <c r="E97" s="324">
        <v>261</v>
      </c>
      <c r="F97" s="444" t="s">
        <v>196</v>
      </c>
      <c r="G97" s="453" t="s">
        <v>716</v>
      </c>
      <c r="H97" s="40"/>
      <c r="I97" s="489">
        <v>1060.5500000000002</v>
      </c>
      <c r="J97" s="39">
        <f t="shared" si="3"/>
        <v>0</v>
      </c>
    </row>
    <row r="98" spans="1:10" ht="15.75" hidden="1" x14ac:dyDescent="0.3">
      <c r="B98" s="332"/>
      <c r="C98" s="324"/>
      <c r="D98" s="324"/>
      <c r="E98" s="324"/>
      <c r="F98" s="444"/>
      <c r="G98" s="453"/>
      <c r="H98" s="42"/>
      <c r="I98" s="395"/>
      <c r="J98" s="39"/>
    </row>
    <row r="99" spans="1:10" ht="15.75" x14ac:dyDescent="0.3">
      <c r="A99" s="4" t="s">
        <v>14</v>
      </c>
      <c r="B99" s="332" t="s">
        <v>202</v>
      </c>
      <c r="C99" s="324" t="s">
        <v>111</v>
      </c>
      <c r="D99" s="324">
        <v>306</v>
      </c>
      <c r="E99" s="324">
        <v>318</v>
      </c>
      <c r="F99" s="444" t="s">
        <v>200</v>
      </c>
      <c r="G99" s="453" t="s">
        <v>716</v>
      </c>
      <c r="H99" s="54"/>
      <c r="I99" s="395">
        <v>1207.9000000000001</v>
      </c>
      <c r="J99" s="39">
        <f t="shared" si="3"/>
        <v>0</v>
      </c>
    </row>
    <row r="100" spans="1:10" ht="15.75" hidden="1" x14ac:dyDescent="0.3">
      <c r="B100" s="338"/>
      <c r="C100" s="524"/>
      <c r="D100" s="524"/>
      <c r="E100" s="524"/>
      <c r="F100" s="525"/>
      <c r="G100" s="526"/>
      <c r="H100" s="54"/>
      <c r="I100" s="395"/>
      <c r="J100" s="166"/>
    </row>
    <row r="101" spans="1:10" ht="16.5" thickBot="1" x14ac:dyDescent="0.35">
      <c r="A101" s="4" t="s">
        <v>14</v>
      </c>
      <c r="B101" s="334" t="s">
        <v>206</v>
      </c>
      <c r="C101" s="325" t="s">
        <v>111</v>
      </c>
      <c r="D101" s="391">
        <v>306</v>
      </c>
      <c r="E101" s="391">
        <v>363</v>
      </c>
      <c r="F101" s="445" t="s">
        <v>204</v>
      </c>
      <c r="G101" s="454" t="s">
        <v>716</v>
      </c>
      <c r="H101" s="47"/>
      <c r="I101" s="491">
        <v>1331.15</v>
      </c>
      <c r="J101" s="49">
        <f t="shared" si="3"/>
        <v>0</v>
      </c>
    </row>
    <row r="102" spans="1:10" s="462" customFormat="1" ht="17.25" thickBot="1" x14ac:dyDescent="0.3">
      <c r="A102" s="456" t="s">
        <v>12</v>
      </c>
      <c r="B102" s="457" t="s">
        <v>707</v>
      </c>
      <c r="C102" s="458"/>
      <c r="D102" s="458"/>
      <c r="E102" s="458"/>
      <c r="F102" s="458"/>
      <c r="G102" s="459"/>
      <c r="H102" s="460"/>
      <c r="I102" s="487"/>
      <c r="J102" s="461"/>
    </row>
    <row r="103" spans="1:10" s="462" customFormat="1" ht="17.25" hidden="1" thickBot="1" x14ac:dyDescent="0.3">
      <c r="A103" s="456"/>
      <c r="B103" s="457"/>
      <c r="C103" s="458"/>
      <c r="D103" s="458"/>
      <c r="E103" s="458"/>
      <c r="F103" s="458"/>
      <c r="G103" s="459"/>
      <c r="H103" s="460"/>
      <c r="I103" s="487"/>
      <c r="J103" s="461"/>
    </row>
    <row r="104" spans="1:10" ht="15.75" x14ac:dyDescent="0.3">
      <c r="A104" s="4" t="s">
        <v>208</v>
      </c>
      <c r="B104" s="331" t="s">
        <v>210</v>
      </c>
      <c r="C104" s="323" t="s">
        <v>16</v>
      </c>
      <c r="D104" s="323">
        <v>204</v>
      </c>
      <c r="E104" s="323">
        <v>204</v>
      </c>
      <c r="F104" s="443" t="s">
        <v>17</v>
      </c>
      <c r="G104" s="452" t="s">
        <v>716</v>
      </c>
      <c r="H104" s="28"/>
      <c r="I104" s="488">
        <v>1081.5999999999999</v>
      </c>
      <c r="J104" s="79">
        <f t="shared" ref="J104:J112" si="4">H104*I104</f>
        <v>0</v>
      </c>
    </row>
    <row r="105" spans="1:10" ht="15.75" hidden="1" x14ac:dyDescent="0.3">
      <c r="B105" s="520"/>
      <c r="C105" s="521"/>
      <c r="D105" s="521"/>
      <c r="E105" s="521"/>
      <c r="F105" s="522"/>
      <c r="G105" s="523"/>
      <c r="H105" s="40"/>
      <c r="I105" s="496"/>
      <c r="J105" s="80"/>
    </row>
    <row r="106" spans="1:10" ht="15.75" x14ac:dyDescent="0.3">
      <c r="A106" s="4" t="s">
        <v>208</v>
      </c>
      <c r="B106" s="332" t="s">
        <v>212</v>
      </c>
      <c r="C106" s="324" t="s">
        <v>16</v>
      </c>
      <c r="D106" s="324">
        <v>261</v>
      </c>
      <c r="E106" s="324">
        <v>261</v>
      </c>
      <c r="F106" s="444" t="s">
        <v>24</v>
      </c>
      <c r="G106" s="453" t="s">
        <v>716</v>
      </c>
      <c r="H106" s="36"/>
      <c r="I106" s="489">
        <v>1404.5</v>
      </c>
      <c r="J106" s="82">
        <f t="shared" si="4"/>
        <v>0</v>
      </c>
    </row>
    <row r="107" spans="1:10" ht="15.75" hidden="1" x14ac:dyDescent="0.3">
      <c r="B107" s="332"/>
      <c r="C107" s="324"/>
      <c r="D107" s="324"/>
      <c r="E107" s="324"/>
      <c r="F107" s="444"/>
      <c r="G107" s="453"/>
      <c r="H107" s="36"/>
      <c r="I107" s="489"/>
      <c r="J107" s="82"/>
    </row>
    <row r="108" spans="1:10" ht="15.75" x14ac:dyDescent="0.3">
      <c r="A108" s="4" t="s">
        <v>208</v>
      </c>
      <c r="B108" s="332" t="s">
        <v>214</v>
      </c>
      <c r="C108" s="324" t="s">
        <v>16</v>
      </c>
      <c r="D108" s="324">
        <v>318</v>
      </c>
      <c r="E108" s="324">
        <v>318</v>
      </c>
      <c r="F108" s="444" t="s">
        <v>28</v>
      </c>
      <c r="G108" s="453" t="s">
        <v>716</v>
      </c>
      <c r="H108" s="36"/>
      <c r="I108" s="489">
        <v>1651</v>
      </c>
      <c r="J108" s="82">
        <f t="shared" si="4"/>
        <v>0</v>
      </c>
    </row>
    <row r="109" spans="1:10" ht="15.75" hidden="1" x14ac:dyDescent="0.3">
      <c r="B109" s="332"/>
      <c r="C109" s="324"/>
      <c r="D109" s="324"/>
      <c r="E109" s="324"/>
      <c r="F109" s="444"/>
      <c r="G109" s="453"/>
      <c r="H109" s="54"/>
      <c r="I109" s="395"/>
      <c r="J109" s="83"/>
    </row>
    <row r="110" spans="1:10" ht="15.75" x14ac:dyDescent="0.3">
      <c r="A110" s="4" t="s">
        <v>208</v>
      </c>
      <c r="B110" s="332" t="s">
        <v>216</v>
      </c>
      <c r="C110" s="324" t="s">
        <v>16</v>
      </c>
      <c r="D110" s="324">
        <v>396</v>
      </c>
      <c r="E110" s="324">
        <v>396</v>
      </c>
      <c r="F110" s="444" t="s">
        <v>32</v>
      </c>
      <c r="G110" s="453" t="s">
        <v>716</v>
      </c>
      <c r="H110" s="54"/>
      <c r="I110" s="395">
        <v>2636.35</v>
      </c>
      <c r="J110" s="83">
        <f t="shared" si="4"/>
        <v>0</v>
      </c>
    </row>
    <row r="111" spans="1:10" ht="15.75" hidden="1" x14ac:dyDescent="0.3">
      <c r="B111" s="338"/>
      <c r="C111" s="524"/>
      <c r="D111" s="524"/>
      <c r="E111" s="524"/>
      <c r="F111" s="525"/>
      <c r="G111" s="526"/>
      <c r="H111" s="54"/>
      <c r="I111" s="395"/>
      <c r="J111" s="83"/>
    </row>
    <row r="112" spans="1:10" ht="16.5" thickBot="1" x14ac:dyDescent="0.35">
      <c r="A112" s="4" t="s">
        <v>208</v>
      </c>
      <c r="B112" s="334" t="s">
        <v>218</v>
      </c>
      <c r="C112" s="325" t="s">
        <v>16</v>
      </c>
      <c r="D112" s="325">
        <v>510</v>
      </c>
      <c r="E112" s="325">
        <v>510</v>
      </c>
      <c r="F112" s="445" t="s">
        <v>36</v>
      </c>
      <c r="G112" s="454" t="s">
        <v>716</v>
      </c>
      <c r="H112" s="47"/>
      <c r="I112" s="491">
        <v>3646.75</v>
      </c>
      <c r="J112" s="85">
        <f t="shared" si="4"/>
        <v>0</v>
      </c>
    </row>
    <row r="113" spans="1:10" s="462" customFormat="1" ht="17.25" thickBot="1" x14ac:dyDescent="0.3">
      <c r="A113" s="456" t="s">
        <v>12</v>
      </c>
      <c r="B113" s="457" t="s">
        <v>708</v>
      </c>
      <c r="C113" s="458"/>
      <c r="D113" s="458"/>
      <c r="E113" s="458"/>
      <c r="F113" s="464"/>
      <c r="G113" s="459"/>
      <c r="H113" s="460"/>
      <c r="I113" s="487"/>
      <c r="J113" s="461"/>
    </row>
    <row r="114" spans="1:10" s="462" customFormat="1" ht="17.25" hidden="1" thickBot="1" x14ac:dyDescent="0.3">
      <c r="A114" s="456"/>
      <c r="B114" s="457"/>
      <c r="C114" s="458"/>
      <c r="D114" s="458"/>
      <c r="E114" s="458"/>
      <c r="F114" s="464"/>
      <c r="G114" s="459"/>
      <c r="H114" s="460"/>
      <c r="I114" s="487"/>
      <c r="J114" s="461"/>
    </row>
    <row r="115" spans="1:10" ht="15.75" x14ac:dyDescent="0.3">
      <c r="A115" s="4" t="s">
        <v>208</v>
      </c>
      <c r="B115" s="335" t="s">
        <v>221</v>
      </c>
      <c r="C115" s="323" t="s">
        <v>44</v>
      </c>
      <c r="D115" s="323">
        <v>204</v>
      </c>
      <c r="E115" s="323">
        <v>261</v>
      </c>
      <c r="F115" s="443" t="s">
        <v>45</v>
      </c>
      <c r="G115" s="452" t="s">
        <v>716</v>
      </c>
      <c r="H115" s="28"/>
      <c r="I115" s="488">
        <v>1341.15</v>
      </c>
      <c r="J115" s="79">
        <f t="shared" ref="J115:J139" si="5">H115*I115</f>
        <v>0</v>
      </c>
    </row>
    <row r="116" spans="1:10" ht="15.75" hidden="1" x14ac:dyDescent="0.3">
      <c r="B116" s="528"/>
      <c r="C116" s="521"/>
      <c r="D116" s="521"/>
      <c r="E116" s="521"/>
      <c r="F116" s="522"/>
      <c r="G116" s="523"/>
      <c r="H116" s="40"/>
      <c r="I116" s="496"/>
      <c r="J116" s="80"/>
    </row>
    <row r="117" spans="1:10" ht="15.75" x14ac:dyDescent="0.3">
      <c r="A117" s="4" t="s">
        <v>208</v>
      </c>
      <c r="B117" s="336" t="s">
        <v>223</v>
      </c>
      <c r="C117" s="324" t="s">
        <v>44</v>
      </c>
      <c r="D117" s="324">
        <v>204</v>
      </c>
      <c r="E117" s="324">
        <v>318</v>
      </c>
      <c r="F117" s="444" t="s">
        <v>49</v>
      </c>
      <c r="G117" s="453" t="s">
        <v>716</v>
      </c>
      <c r="H117" s="36"/>
      <c r="I117" s="489">
        <v>1465.8000000000002</v>
      </c>
      <c r="J117" s="82">
        <f t="shared" si="5"/>
        <v>0</v>
      </c>
    </row>
    <row r="118" spans="1:10" ht="15.75" hidden="1" x14ac:dyDescent="0.3">
      <c r="B118" s="336"/>
      <c r="C118" s="324"/>
      <c r="D118" s="324"/>
      <c r="E118" s="324"/>
      <c r="F118" s="444"/>
      <c r="G118" s="453"/>
      <c r="H118" s="36"/>
      <c r="I118" s="489"/>
      <c r="J118" s="82"/>
    </row>
    <row r="119" spans="1:10" ht="15.75" x14ac:dyDescent="0.3">
      <c r="A119" s="4" t="s">
        <v>208</v>
      </c>
      <c r="B119" s="336" t="s">
        <v>226</v>
      </c>
      <c r="C119" s="324" t="s">
        <v>44</v>
      </c>
      <c r="D119" s="324">
        <v>204</v>
      </c>
      <c r="E119" s="324">
        <v>363</v>
      </c>
      <c r="F119" s="444" t="s">
        <v>53</v>
      </c>
      <c r="G119" s="453" t="s">
        <v>716</v>
      </c>
      <c r="H119" s="36"/>
      <c r="I119" s="489">
        <v>1562.4</v>
      </c>
      <c r="J119" s="82">
        <f t="shared" si="5"/>
        <v>0</v>
      </c>
    </row>
    <row r="120" spans="1:10" ht="15.75" hidden="1" x14ac:dyDescent="0.3">
      <c r="B120" s="336"/>
      <c r="C120" s="324"/>
      <c r="D120" s="324"/>
      <c r="E120" s="324"/>
      <c r="F120" s="444"/>
      <c r="G120" s="453"/>
      <c r="H120" s="36"/>
      <c r="I120" s="489"/>
      <c r="J120" s="83"/>
    </row>
    <row r="121" spans="1:10" ht="15.75" x14ac:dyDescent="0.3">
      <c r="A121" s="4" t="s">
        <v>208</v>
      </c>
      <c r="B121" s="336" t="s">
        <v>229</v>
      </c>
      <c r="C121" s="324" t="s">
        <v>44</v>
      </c>
      <c r="D121" s="324">
        <v>204</v>
      </c>
      <c r="E121" s="324">
        <v>396</v>
      </c>
      <c r="F121" s="444" t="s">
        <v>57</v>
      </c>
      <c r="G121" s="453" t="s">
        <v>716</v>
      </c>
      <c r="H121" s="36"/>
      <c r="I121" s="489">
        <v>1589.1499999999999</v>
      </c>
      <c r="J121" s="83">
        <f t="shared" si="5"/>
        <v>0</v>
      </c>
    </row>
    <row r="122" spans="1:10" ht="15.75" hidden="1" x14ac:dyDescent="0.3">
      <c r="B122" s="529"/>
      <c r="C122" s="324"/>
      <c r="D122" s="324"/>
      <c r="E122" s="324"/>
      <c r="F122" s="444"/>
      <c r="G122" s="453"/>
      <c r="H122" s="40"/>
      <c r="I122" s="496"/>
      <c r="J122" s="83"/>
    </row>
    <row r="123" spans="1:10" ht="15.75" x14ac:dyDescent="0.3">
      <c r="A123" s="4" t="s">
        <v>208</v>
      </c>
      <c r="B123" s="332" t="s">
        <v>231</v>
      </c>
      <c r="C123" s="324" t="s">
        <v>44</v>
      </c>
      <c r="D123" s="324">
        <v>204</v>
      </c>
      <c r="E123" s="324">
        <v>624</v>
      </c>
      <c r="F123" s="444" t="s">
        <v>61</v>
      </c>
      <c r="G123" s="453" t="s">
        <v>716</v>
      </c>
      <c r="H123" s="40"/>
      <c r="I123" s="496">
        <v>2268.15</v>
      </c>
      <c r="J123" s="82">
        <f t="shared" si="5"/>
        <v>0</v>
      </c>
    </row>
    <row r="124" spans="1:10" ht="15.75" hidden="1" x14ac:dyDescent="0.3">
      <c r="B124" s="529"/>
      <c r="C124" s="324"/>
      <c r="D124" s="324"/>
      <c r="E124" s="324"/>
      <c r="F124" s="444"/>
      <c r="G124" s="453"/>
      <c r="H124" s="40"/>
      <c r="I124" s="496"/>
      <c r="J124" s="82"/>
    </row>
    <row r="125" spans="1:10" ht="15.75" x14ac:dyDescent="0.3">
      <c r="A125" s="4" t="s">
        <v>208</v>
      </c>
      <c r="B125" s="336" t="s">
        <v>234</v>
      </c>
      <c r="C125" s="324" t="s">
        <v>44</v>
      </c>
      <c r="D125" s="324">
        <v>261</v>
      </c>
      <c r="E125" s="324">
        <v>318</v>
      </c>
      <c r="F125" s="444" t="s">
        <v>65</v>
      </c>
      <c r="G125" s="453" t="s">
        <v>716</v>
      </c>
      <c r="H125" s="40"/>
      <c r="I125" s="496">
        <v>1516</v>
      </c>
      <c r="J125" s="82">
        <f t="shared" si="5"/>
        <v>0</v>
      </c>
    </row>
    <row r="126" spans="1:10" ht="15.75" hidden="1" x14ac:dyDescent="0.3">
      <c r="B126" s="337"/>
      <c r="C126" s="324"/>
      <c r="D126" s="324"/>
      <c r="E126" s="324"/>
      <c r="F126" s="444"/>
      <c r="G126" s="453"/>
      <c r="H126" s="40"/>
      <c r="I126" s="496"/>
      <c r="J126" s="82"/>
    </row>
    <row r="127" spans="1:10" ht="15.75" x14ac:dyDescent="0.3">
      <c r="A127" s="4" t="s">
        <v>208</v>
      </c>
      <c r="B127" s="337" t="s">
        <v>236</v>
      </c>
      <c r="C127" s="324" t="s">
        <v>44</v>
      </c>
      <c r="D127" s="324">
        <v>261</v>
      </c>
      <c r="E127" s="324">
        <v>363</v>
      </c>
      <c r="F127" s="444" t="s">
        <v>69</v>
      </c>
      <c r="G127" s="453" t="s">
        <v>716</v>
      </c>
      <c r="H127" s="36"/>
      <c r="I127" s="489">
        <v>1681.85</v>
      </c>
      <c r="J127" s="82">
        <f t="shared" si="5"/>
        <v>0</v>
      </c>
    </row>
    <row r="128" spans="1:10" ht="15.75" hidden="1" x14ac:dyDescent="0.3">
      <c r="B128" s="337"/>
      <c r="C128" s="324"/>
      <c r="D128" s="324"/>
      <c r="E128" s="324"/>
      <c r="F128" s="444"/>
      <c r="G128" s="453"/>
      <c r="H128" s="36"/>
      <c r="I128" s="489"/>
      <c r="J128" s="80"/>
    </row>
    <row r="129" spans="1:10" ht="15.75" x14ac:dyDescent="0.3">
      <c r="A129" s="4" t="s">
        <v>208</v>
      </c>
      <c r="B129" s="337" t="s">
        <v>238</v>
      </c>
      <c r="C129" s="324" t="s">
        <v>44</v>
      </c>
      <c r="D129" s="324">
        <v>261</v>
      </c>
      <c r="E129" s="324">
        <v>510</v>
      </c>
      <c r="F129" s="444" t="s">
        <v>73</v>
      </c>
      <c r="G129" s="453" t="s">
        <v>716</v>
      </c>
      <c r="H129" s="36"/>
      <c r="I129" s="489">
        <v>2194</v>
      </c>
      <c r="J129" s="80">
        <f t="shared" si="5"/>
        <v>0</v>
      </c>
    </row>
    <row r="130" spans="1:10" ht="15.75" hidden="1" x14ac:dyDescent="0.3">
      <c r="B130" s="337"/>
      <c r="C130" s="324"/>
      <c r="D130" s="324"/>
      <c r="E130" s="324"/>
      <c r="F130" s="444"/>
      <c r="G130" s="453"/>
      <c r="H130" s="36"/>
      <c r="I130" s="489"/>
      <c r="J130" s="80"/>
    </row>
    <row r="131" spans="1:10" ht="15.75" x14ac:dyDescent="0.3">
      <c r="A131" s="4" t="s">
        <v>208</v>
      </c>
      <c r="B131" s="337" t="s">
        <v>240</v>
      </c>
      <c r="C131" s="324" t="s">
        <v>44</v>
      </c>
      <c r="D131" s="324">
        <v>318</v>
      </c>
      <c r="E131" s="324">
        <v>363</v>
      </c>
      <c r="F131" s="444" t="s">
        <v>77</v>
      </c>
      <c r="G131" s="453" t="s">
        <v>716</v>
      </c>
      <c r="H131" s="36"/>
      <c r="I131" s="489">
        <v>1847.5</v>
      </c>
      <c r="J131" s="82">
        <f t="shared" si="5"/>
        <v>0</v>
      </c>
    </row>
    <row r="132" spans="1:10" ht="15.75" hidden="1" x14ac:dyDescent="0.3">
      <c r="B132" s="337"/>
      <c r="C132" s="324"/>
      <c r="D132" s="324"/>
      <c r="E132" s="324"/>
      <c r="F132" s="444"/>
      <c r="G132" s="453"/>
      <c r="H132" s="36"/>
      <c r="I132" s="489"/>
      <c r="J132" s="82"/>
    </row>
    <row r="133" spans="1:10" ht="15.75" x14ac:dyDescent="0.3">
      <c r="A133" s="4" t="s">
        <v>208</v>
      </c>
      <c r="B133" s="337" t="s">
        <v>243</v>
      </c>
      <c r="C133" s="324" t="s">
        <v>44</v>
      </c>
      <c r="D133" s="324">
        <v>318</v>
      </c>
      <c r="E133" s="324">
        <v>624</v>
      </c>
      <c r="F133" s="444" t="s">
        <v>81</v>
      </c>
      <c r="G133" s="453" t="s">
        <v>716</v>
      </c>
      <c r="H133" s="36"/>
      <c r="I133" s="489">
        <v>2814.45</v>
      </c>
      <c r="J133" s="82">
        <f t="shared" si="5"/>
        <v>0</v>
      </c>
    </row>
    <row r="134" spans="1:10" ht="15.75" hidden="1" x14ac:dyDescent="0.3">
      <c r="B134" s="529"/>
      <c r="C134" s="324"/>
      <c r="D134" s="324"/>
      <c r="E134" s="324"/>
      <c r="F134" s="444"/>
      <c r="G134" s="453"/>
      <c r="H134" s="54"/>
      <c r="I134" s="489"/>
      <c r="J134" s="83"/>
    </row>
    <row r="135" spans="1:10" ht="15.75" x14ac:dyDescent="0.3">
      <c r="A135" s="4" t="s">
        <v>208</v>
      </c>
      <c r="B135" s="332" t="s">
        <v>245</v>
      </c>
      <c r="C135" s="324" t="s">
        <v>44</v>
      </c>
      <c r="D135" s="324">
        <v>363</v>
      </c>
      <c r="E135" s="324">
        <v>624</v>
      </c>
      <c r="F135" s="444" t="s">
        <v>85</v>
      </c>
      <c r="G135" s="453" t="s">
        <v>716</v>
      </c>
      <c r="H135" s="54"/>
      <c r="I135" s="489">
        <v>3176.3999999999996</v>
      </c>
      <c r="J135" s="83">
        <f t="shared" si="5"/>
        <v>0</v>
      </c>
    </row>
    <row r="136" spans="1:10" ht="15.75" hidden="1" x14ac:dyDescent="0.3">
      <c r="B136" s="338"/>
      <c r="C136" s="324"/>
      <c r="D136" s="324"/>
      <c r="E136" s="324"/>
      <c r="F136" s="444"/>
      <c r="G136" s="453"/>
      <c r="H136" s="54"/>
      <c r="I136" s="395"/>
      <c r="J136" s="83"/>
    </row>
    <row r="137" spans="1:10" ht="15.75" x14ac:dyDescent="0.3">
      <c r="A137" s="4" t="s">
        <v>208</v>
      </c>
      <c r="B137" s="338" t="s">
        <v>248</v>
      </c>
      <c r="C137" s="324" t="s">
        <v>44</v>
      </c>
      <c r="D137" s="324">
        <v>363</v>
      </c>
      <c r="E137" s="324">
        <v>624</v>
      </c>
      <c r="F137" s="444" t="s">
        <v>85</v>
      </c>
      <c r="G137" s="453" t="s">
        <v>716</v>
      </c>
      <c r="H137" s="54"/>
      <c r="I137" s="395">
        <v>3393.15</v>
      </c>
      <c r="J137" s="82">
        <f t="shared" si="5"/>
        <v>0</v>
      </c>
    </row>
    <row r="138" spans="1:10" ht="15.75" hidden="1" x14ac:dyDescent="0.3">
      <c r="B138" s="338"/>
      <c r="C138" s="524"/>
      <c r="D138" s="524"/>
      <c r="E138" s="524"/>
      <c r="F138" s="525"/>
      <c r="G138" s="526"/>
      <c r="H138" s="54"/>
      <c r="I138" s="395"/>
      <c r="J138" s="83"/>
    </row>
    <row r="139" spans="1:10" ht="16.5" thickBot="1" x14ac:dyDescent="0.35">
      <c r="A139" s="4" t="s">
        <v>208</v>
      </c>
      <c r="B139" s="333" t="s">
        <v>251</v>
      </c>
      <c r="C139" s="325" t="s">
        <v>44</v>
      </c>
      <c r="D139" s="325">
        <v>363</v>
      </c>
      <c r="E139" s="325">
        <v>624</v>
      </c>
      <c r="F139" s="445" t="s">
        <v>85</v>
      </c>
      <c r="G139" s="454" t="s">
        <v>716</v>
      </c>
      <c r="H139" s="47"/>
      <c r="I139" s="491">
        <v>3393.15</v>
      </c>
      <c r="J139" s="85">
        <f t="shared" si="5"/>
        <v>0</v>
      </c>
    </row>
    <row r="140" spans="1:10" s="462" customFormat="1" ht="17.25" thickBot="1" x14ac:dyDescent="0.3">
      <c r="A140" s="456" t="s">
        <v>12</v>
      </c>
      <c r="B140" s="457" t="s">
        <v>709</v>
      </c>
      <c r="C140" s="464"/>
      <c r="D140" s="464"/>
      <c r="E140" s="465"/>
      <c r="F140" s="464"/>
      <c r="G140" s="459"/>
      <c r="H140" s="460"/>
      <c r="I140" s="487"/>
      <c r="J140" s="461"/>
    </row>
    <row r="141" spans="1:10" s="462" customFormat="1" ht="17.25" hidden="1" thickBot="1" x14ac:dyDescent="0.3">
      <c r="A141" s="456"/>
      <c r="B141" s="457"/>
      <c r="C141" s="464"/>
      <c r="D141" s="464"/>
      <c r="E141" s="465"/>
      <c r="F141" s="464"/>
      <c r="G141" s="459"/>
      <c r="H141" s="460"/>
      <c r="I141" s="487"/>
      <c r="J141" s="461"/>
    </row>
    <row r="142" spans="1:10" ht="15.75" x14ac:dyDescent="0.3">
      <c r="A142" s="4" t="s">
        <v>208</v>
      </c>
      <c r="B142" s="331" t="s">
        <v>254</v>
      </c>
      <c r="C142" s="323" t="s">
        <v>100</v>
      </c>
      <c r="D142" s="323">
        <v>396</v>
      </c>
      <c r="E142" s="323">
        <v>396</v>
      </c>
      <c r="F142" s="443" t="s">
        <v>32</v>
      </c>
      <c r="G142" s="452" t="s">
        <v>716</v>
      </c>
      <c r="H142" s="28"/>
      <c r="I142" s="488">
        <v>2345.1499999999996</v>
      </c>
      <c r="J142" s="314">
        <f t="shared" ref="J142:J146" si="6">H142*I142</f>
        <v>0</v>
      </c>
    </row>
    <row r="143" spans="1:10" ht="15.75" hidden="1" x14ac:dyDescent="0.3">
      <c r="B143" s="520"/>
      <c r="C143" s="521"/>
      <c r="D143" s="521"/>
      <c r="E143" s="521"/>
      <c r="F143" s="522"/>
      <c r="G143" s="523"/>
      <c r="H143" s="42"/>
      <c r="I143" s="511"/>
      <c r="J143" s="530"/>
    </row>
    <row r="144" spans="1:10" ht="15.75" x14ac:dyDescent="0.3">
      <c r="A144" s="4" t="s">
        <v>208</v>
      </c>
      <c r="B144" s="332" t="s">
        <v>256</v>
      </c>
      <c r="C144" s="324" t="s">
        <v>100</v>
      </c>
      <c r="D144" s="324">
        <v>510</v>
      </c>
      <c r="E144" s="324">
        <v>510</v>
      </c>
      <c r="F144" s="444" t="s">
        <v>36</v>
      </c>
      <c r="G144" s="453" t="s">
        <v>716</v>
      </c>
      <c r="H144" s="54"/>
      <c r="I144" s="395">
        <v>3263.1</v>
      </c>
      <c r="J144" s="82">
        <f t="shared" si="6"/>
        <v>0</v>
      </c>
    </row>
    <row r="145" spans="1:10" ht="15.75" hidden="1" x14ac:dyDescent="0.3">
      <c r="B145" s="338"/>
      <c r="C145" s="524"/>
      <c r="D145" s="524"/>
      <c r="E145" s="524"/>
      <c r="F145" s="525"/>
      <c r="G145" s="526"/>
      <c r="H145" s="54"/>
      <c r="I145" s="395"/>
      <c r="J145" s="83"/>
    </row>
    <row r="146" spans="1:10" ht="16.5" thickBot="1" x14ac:dyDescent="0.35">
      <c r="A146" s="4" t="s">
        <v>208</v>
      </c>
      <c r="B146" s="333" t="s">
        <v>259</v>
      </c>
      <c r="C146" s="325" t="s">
        <v>100</v>
      </c>
      <c r="D146" s="325">
        <v>624</v>
      </c>
      <c r="E146" s="325">
        <v>624</v>
      </c>
      <c r="F146" s="445" t="s">
        <v>106</v>
      </c>
      <c r="G146" s="454" t="s">
        <v>716</v>
      </c>
      <c r="H146" s="47"/>
      <c r="I146" s="491">
        <v>4110.8499999999995</v>
      </c>
      <c r="J146" s="85">
        <f t="shared" si="6"/>
        <v>0</v>
      </c>
    </row>
    <row r="147" spans="1:10" s="462" customFormat="1" ht="17.25" thickBot="1" x14ac:dyDescent="0.3">
      <c r="A147" s="456" t="s">
        <v>12</v>
      </c>
      <c r="B147" s="455" t="s">
        <v>710</v>
      </c>
      <c r="C147" s="458"/>
      <c r="D147" s="458"/>
      <c r="E147" s="458"/>
      <c r="F147" s="459"/>
      <c r="G147" s="459"/>
      <c r="H147" s="460"/>
      <c r="I147" s="487"/>
      <c r="J147" s="461"/>
    </row>
    <row r="148" spans="1:10" s="462" customFormat="1" ht="17.25" hidden="1" thickBot="1" x14ac:dyDescent="0.3">
      <c r="A148" s="456"/>
      <c r="B148" s="455"/>
      <c r="C148" s="458"/>
      <c r="D148" s="458"/>
      <c r="E148" s="458"/>
      <c r="F148" s="459"/>
      <c r="G148" s="459"/>
      <c r="H148" s="460"/>
      <c r="I148" s="487"/>
      <c r="J148" s="461"/>
    </row>
    <row r="149" spans="1:10" ht="15.75" x14ac:dyDescent="0.3">
      <c r="A149" s="4" t="s">
        <v>208</v>
      </c>
      <c r="B149" s="331" t="s">
        <v>264</v>
      </c>
      <c r="C149" s="323" t="s">
        <v>111</v>
      </c>
      <c r="D149" s="323">
        <v>102</v>
      </c>
      <c r="E149" s="323">
        <v>204</v>
      </c>
      <c r="F149" s="443" t="s">
        <v>112</v>
      </c>
      <c r="G149" s="452" t="s">
        <v>716</v>
      </c>
      <c r="H149" s="77"/>
      <c r="I149" s="497">
        <v>434.4</v>
      </c>
      <c r="J149" s="79">
        <f t="shared" ref="J149:J209" si="7">H149*I149</f>
        <v>0</v>
      </c>
    </row>
    <row r="150" spans="1:10" ht="15.75" hidden="1" x14ac:dyDescent="0.3">
      <c r="B150" s="520"/>
      <c r="C150" s="521"/>
      <c r="D150" s="521"/>
      <c r="E150" s="521"/>
      <c r="F150" s="522"/>
      <c r="G150" s="523"/>
      <c r="H150" s="100"/>
      <c r="I150" s="531"/>
      <c r="J150" s="80"/>
    </row>
    <row r="151" spans="1:10" ht="15.75" x14ac:dyDescent="0.3">
      <c r="A151" s="4" t="s">
        <v>208</v>
      </c>
      <c r="B151" s="332" t="s">
        <v>267</v>
      </c>
      <c r="C151" s="324" t="s">
        <v>111</v>
      </c>
      <c r="D151" s="324">
        <v>102</v>
      </c>
      <c r="E151" s="324">
        <v>261</v>
      </c>
      <c r="F151" s="444" t="s">
        <v>116</v>
      </c>
      <c r="G151" s="453" t="s">
        <v>716</v>
      </c>
      <c r="H151" s="36"/>
      <c r="I151" s="489">
        <v>462.15000000000003</v>
      </c>
      <c r="J151" s="82">
        <f t="shared" si="7"/>
        <v>0</v>
      </c>
    </row>
    <row r="152" spans="1:10" ht="15.75" hidden="1" x14ac:dyDescent="0.3">
      <c r="B152" s="332"/>
      <c r="C152" s="324"/>
      <c r="D152" s="324"/>
      <c r="E152" s="324"/>
      <c r="F152" s="444"/>
      <c r="G152" s="453"/>
      <c r="H152" s="36"/>
      <c r="I152" s="489"/>
      <c r="J152" s="82"/>
    </row>
    <row r="153" spans="1:10" ht="15.75" x14ac:dyDescent="0.3">
      <c r="A153" s="4" t="s">
        <v>208</v>
      </c>
      <c r="B153" s="332" t="s">
        <v>269</v>
      </c>
      <c r="C153" s="324" t="s">
        <v>111</v>
      </c>
      <c r="D153" s="324">
        <v>102</v>
      </c>
      <c r="E153" s="324">
        <v>318</v>
      </c>
      <c r="F153" s="444" t="s">
        <v>120</v>
      </c>
      <c r="G153" s="453" t="s">
        <v>716</v>
      </c>
      <c r="H153" s="36"/>
      <c r="I153" s="489">
        <v>493.35</v>
      </c>
      <c r="J153" s="82">
        <f t="shared" si="7"/>
        <v>0</v>
      </c>
    </row>
    <row r="154" spans="1:10" ht="15.75" hidden="1" x14ac:dyDescent="0.3">
      <c r="B154" s="332"/>
      <c r="C154" s="324"/>
      <c r="D154" s="324"/>
      <c r="E154" s="324"/>
      <c r="F154" s="444"/>
      <c r="G154" s="453"/>
      <c r="H154" s="54"/>
      <c r="I154" s="489"/>
      <c r="J154" s="82"/>
    </row>
    <row r="155" spans="1:10" ht="15.75" x14ac:dyDescent="0.3">
      <c r="A155" s="4" t="s">
        <v>208</v>
      </c>
      <c r="B155" s="332" t="s">
        <v>272</v>
      </c>
      <c r="C155" s="324" t="s">
        <v>111</v>
      </c>
      <c r="D155" s="324">
        <v>102</v>
      </c>
      <c r="E155" s="324">
        <v>363</v>
      </c>
      <c r="F155" s="444" t="s">
        <v>124</v>
      </c>
      <c r="G155" s="453" t="s">
        <v>716</v>
      </c>
      <c r="H155" s="54"/>
      <c r="I155" s="489">
        <v>529.4</v>
      </c>
      <c r="J155" s="82">
        <f t="shared" si="7"/>
        <v>0</v>
      </c>
    </row>
    <row r="156" spans="1:10" ht="15.75" hidden="1" x14ac:dyDescent="0.3">
      <c r="B156" s="332"/>
      <c r="C156" s="324"/>
      <c r="D156" s="324"/>
      <c r="E156" s="324"/>
      <c r="F156" s="444"/>
      <c r="G156" s="453"/>
      <c r="H156" s="54"/>
      <c r="I156" s="489"/>
      <c r="J156" s="82"/>
    </row>
    <row r="157" spans="1:10" ht="15.75" x14ac:dyDescent="0.3">
      <c r="A157" s="4" t="s">
        <v>208</v>
      </c>
      <c r="B157" s="332" t="s">
        <v>274</v>
      </c>
      <c r="C157" s="324" t="s">
        <v>111</v>
      </c>
      <c r="D157" s="324">
        <v>102</v>
      </c>
      <c r="E157" s="324">
        <v>624</v>
      </c>
      <c r="F157" s="444" t="s">
        <v>128</v>
      </c>
      <c r="G157" s="453" t="s">
        <v>716</v>
      </c>
      <c r="H157" s="54"/>
      <c r="I157" s="489">
        <v>808.45</v>
      </c>
      <c r="J157" s="82">
        <f t="shared" si="7"/>
        <v>0</v>
      </c>
    </row>
    <row r="158" spans="1:10" ht="15.75" hidden="1" x14ac:dyDescent="0.3">
      <c r="B158" s="332"/>
      <c r="C158" s="324"/>
      <c r="D158" s="324"/>
      <c r="E158" s="324"/>
      <c r="F158" s="444"/>
      <c r="G158" s="453"/>
      <c r="H158" s="54"/>
      <c r="I158" s="489"/>
      <c r="J158" s="82"/>
    </row>
    <row r="159" spans="1:10" ht="15.75" x14ac:dyDescent="0.3">
      <c r="A159" s="4" t="s">
        <v>208</v>
      </c>
      <c r="B159" s="332" t="s">
        <v>277</v>
      </c>
      <c r="C159" s="324" t="s">
        <v>111</v>
      </c>
      <c r="D159" s="324">
        <v>159</v>
      </c>
      <c r="E159" s="324">
        <v>204</v>
      </c>
      <c r="F159" s="444" t="s">
        <v>132</v>
      </c>
      <c r="G159" s="453" t="s">
        <v>716</v>
      </c>
      <c r="H159" s="36"/>
      <c r="I159" s="489">
        <v>586.85</v>
      </c>
      <c r="J159" s="82">
        <f t="shared" si="7"/>
        <v>0</v>
      </c>
    </row>
    <row r="160" spans="1:10" ht="15.75" hidden="1" x14ac:dyDescent="0.3">
      <c r="B160" s="332"/>
      <c r="C160" s="324"/>
      <c r="D160" s="324"/>
      <c r="E160" s="324"/>
      <c r="F160" s="444"/>
      <c r="G160" s="453"/>
      <c r="H160" s="36"/>
      <c r="I160" s="489"/>
      <c r="J160" s="82"/>
    </row>
    <row r="161" spans="1:10" ht="15.75" x14ac:dyDescent="0.3">
      <c r="A161" s="4" t="s">
        <v>208</v>
      </c>
      <c r="B161" s="332" t="s">
        <v>280</v>
      </c>
      <c r="C161" s="324" t="s">
        <v>111</v>
      </c>
      <c r="D161" s="324">
        <v>159</v>
      </c>
      <c r="E161" s="324">
        <v>261</v>
      </c>
      <c r="F161" s="444" t="s">
        <v>136</v>
      </c>
      <c r="G161" s="453" t="s">
        <v>716</v>
      </c>
      <c r="H161" s="36"/>
      <c r="I161" s="489">
        <v>632.15000000000009</v>
      </c>
      <c r="J161" s="82">
        <f t="shared" si="7"/>
        <v>0</v>
      </c>
    </row>
    <row r="162" spans="1:10" ht="15.75" hidden="1" x14ac:dyDescent="0.3">
      <c r="B162" s="332"/>
      <c r="C162" s="324"/>
      <c r="D162" s="324"/>
      <c r="E162" s="324"/>
      <c r="F162" s="444"/>
      <c r="G162" s="453"/>
      <c r="H162" s="36"/>
      <c r="I162" s="489"/>
      <c r="J162" s="82"/>
    </row>
    <row r="163" spans="1:10" ht="15.75" x14ac:dyDescent="0.3">
      <c r="A163" s="4" t="s">
        <v>208</v>
      </c>
      <c r="B163" s="332" t="s">
        <v>282</v>
      </c>
      <c r="C163" s="324" t="s">
        <v>111</v>
      </c>
      <c r="D163" s="324">
        <v>159</v>
      </c>
      <c r="E163" s="324">
        <v>318</v>
      </c>
      <c r="F163" s="444" t="s">
        <v>140</v>
      </c>
      <c r="G163" s="453" t="s">
        <v>716</v>
      </c>
      <c r="H163" s="36"/>
      <c r="I163" s="489">
        <v>672.55</v>
      </c>
      <c r="J163" s="82">
        <f t="shared" si="7"/>
        <v>0</v>
      </c>
    </row>
    <row r="164" spans="1:10" ht="15.75" hidden="1" x14ac:dyDescent="0.3">
      <c r="B164" s="332"/>
      <c r="C164" s="324"/>
      <c r="D164" s="324"/>
      <c r="E164" s="324"/>
      <c r="F164" s="444"/>
      <c r="G164" s="453"/>
      <c r="H164" s="40"/>
      <c r="I164" s="489"/>
      <c r="J164" s="82"/>
    </row>
    <row r="165" spans="1:10" ht="15.75" x14ac:dyDescent="0.3">
      <c r="A165" s="4" t="s">
        <v>208</v>
      </c>
      <c r="B165" s="332" t="s">
        <v>285</v>
      </c>
      <c r="C165" s="324" t="s">
        <v>111</v>
      </c>
      <c r="D165" s="324">
        <v>159</v>
      </c>
      <c r="E165" s="324">
        <v>363</v>
      </c>
      <c r="F165" s="444" t="s">
        <v>144</v>
      </c>
      <c r="G165" s="453" t="s">
        <v>716</v>
      </c>
      <c r="H165" s="40"/>
      <c r="I165" s="489">
        <v>727.69999999999993</v>
      </c>
      <c r="J165" s="82">
        <f t="shared" si="7"/>
        <v>0</v>
      </c>
    </row>
    <row r="166" spans="1:10" ht="15.75" hidden="1" x14ac:dyDescent="0.3">
      <c r="B166" s="332"/>
      <c r="C166" s="324"/>
      <c r="D166" s="324"/>
      <c r="E166" s="324"/>
      <c r="F166" s="444"/>
      <c r="G166" s="453"/>
      <c r="H166" s="40"/>
      <c r="I166" s="489"/>
      <c r="J166" s="82"/>
    </row>
    <row r="167" spans="1:10" ht="15.75" x14ac:dyDescent="0.3">
      <c r="A167" s="4" t="s">
        <v>208</v>
      </c>
      <c r="B167" s="332" t="s">
        <v>287</v>
      </c>
      <c r="C167" s="324" t="s">
        <v>111</v>
      </c>
      <c r="D167" s="324">
        <v>159</v>
      </c>
      <c r="E167" s="324">
        <v>624</v>
      </c>
      <c r="F167" s="444" t="s">
        <v>148</v>
      </c>
      <c r="G167" s="453" t="s">
        <v>716</v>
      </c>
      <c r="H167" s="40"/>
      <c r="I167" s="489">
        <v>1152.9000000000001</v>
      </c>
      <c r="J167" s="82">
        <f t="shared" si="7"/>
        <v>0</v>
      </c>
    </row>
    <row r="168" spans="1:10" ht="15.75" hidden="1" x14ac:dyDescent="0.3">
      <c r="B168" s="332"/>
      <c r="C168" s="324"/>
      <c r="D168" s="324"/>
      <c r="E168" s="324"/>
      <c r="F168" s="444"/>
      <c r="G168" s="453"/>
      <c r="H168" s="40"/>
      <c r="I168" s="489"/>
      <c r="J168" s="82"/>
    </row>
    <row r="169" spans="1:10" ht="15.75" x14ac:dyDescent="0.3">
      <c r="A169" s="4" t="s">
        <v>208</v>
      </c>
      <c r="B169" s="332" t="s">
        <v>290</v>
      </c>
      <c r="C169" s="324" t="s">
        <v>111</v>
      </c>
      <c r="D169" s="324">
        <v>192</v>
      </c>
      <c r="E169" s="324">
        <v>204</v>
      </c>
      <c r="F169" s="444" t="s">
        <v>152</v>
      </c>
      <c r="G169" s="453" t="s">
        <v>716</v>
      </c>
      <c r="H169" s="40"/>
      <c r="I169" s="489">
        <v>685.8</v>
      </c>
      <c r="J169" s="82">
        <f t="shared" si="7"/>
        <v>0</v>
      </c>
    </row>
    <row r="170" spans="1:10" ht="15.75" hidden="1" x14ac:dyDescent="0.3">
      <c r="B170" s="332"/>
      <c r="C170" s="324"/>
      <c r="D170" s="324"/>
      <c r="E170" s="324"/>
      <c r="F170" s="444"/>
      <c r="G170" s="453"/>
      <c r="H170" s="40"/>
      <c r="I170" s="489"/>
      <c r="J170" s="82"/>
    </row>
    <row r="171" spans="1:10" ht="15.75" x14ac:dyDescent="0.3">
      <c r="A171" s="4" t="s">
        <v>208</v>
      </c>
      <c r="B171" s="332" t="s">
        <v>292</v>
      </c>
      <c r="C171" s="324" t="s">
        <v>111</v>
      </c>
      <c r="D171" s="324">
        <v>192</v>
      </c>
      <c r="E171" s="324">
        <v>261</v>
      </c>
      <c r="F171" s="444" t="s">
        <v>156</v>
      </c>
      <c r="G171" s="453" t="s">
        <v>716</v>
      </c>
      <c r="H171" s="36"/>
      <c r="I171" s="489">
        <v>738.85</v>
      </c>
      <c r="J171" s="82">
        <f t="shared" si="7"/>
        <v>0</v>
      </c>
    </row>
    <row r="172" spans="1:10" ht="15.75" hidden="1" x14ac:dyDescent="0.3">
      <c r="B172" s="332"/>
      <c r="C172" s="324"/>
      <c r="D172" s="324"/>
      <c r="E172" s="324"/>
      <c r="F172" s="444"/>
      <c r="G172" s="453"/>
      <c r="H172" s="36"/>
      <c r="I172" s="489"/>
      <c r="J172" s="82"/>
    </row>
    <row r="173" spans="1:10" ht="15.75" x14ac:dyDescent="0.3">
      <c r="A173" s="4" t="s">
        <v>208</v>
      </c>
      <c r="B173" s="332" t="s">
        <v>295</v>
      </c>
      <c r="C173" s="324" t="s">
        <v>111</v>
      </c>
      <c r="D173" s="324">
        <v>192</v>
      </c>
      <c r="E173" s="324">
        <v>318</v>
      </c>
      <c r="F173" s="444" t="s">
        <v>160</v>
      </c>
      <c r="G173" s="453" t="s">
        <v>716</v>
      </c>
      <c r="H173" s="36"/>
      <c r="I173" s="489">
        <v>798.40000000000009</v>
      </c>
      <c r="J173" s="82">
        <f t="shared" si="7"/>
        <v>0</v>
      </c>
    </row>
    <row r="174" spans="1:10" ht="15.75" hidden="1" x14ac:dyDescent="0.3">
      <c r="B174" s="332"/>
      <c r="C174" s="324"/>
      <c r="D174" s="324"/>
      <c r="E174" s="324"/>
      <c r="F174" s="444"/>
      <c r="G174" s="453"/>
      <c r="H174" s="36"/>
      <c r="I174" s="489"/>
      <c r="J174" s="82"/>
    </row>
    <row r="175" spans="1:10" ht="15.75" x14ac:dyDescent="0.3">
      <c r="A175" s="4" t="s">
        <v>208</v>
      </c>
      <c r="B175" s="332" t="s">
        <v>297</v>
      </c>
      <c r="C175" s="324" t="s">
        <v>111</v>
      </c>
      <c r="D175" s="324">
        <v>192</v>
      </c>
      <c r="E175" s="324">
        <v>363</v>
      </c>
      <c r="F175" s="444" t="s">
        <v>164</v>
      </c>
      <c r="G175" s="453" t="s">
        <v>716</v>
      </c>
      <c r="H175" s="36"/>
      <c r="I175" s="489">
        <v>915.5</v>
      </c>
      <c r="J175" s="82">
        <f t="shared" si="7"/>
        <v>0</v>
      </c>
    </row>
    <row r="176" spans="1:10" ht="15.75" hidden="1" x14ac:dyDescent="0.3">
      <c r="B176" s="332"/>
      <c r="C176" s="324"/>
      <c r="D176" s="324"/>
      <c r="E176" s="324"/>
      <c r="F176" s="444"/>
      <c r="G176" s="453"/>
      <c r="H176" s="36"/>
      <c r="I176" s="489"/>
      <c r="J176" s="82"/>
    </row>
    <row r="177" spans="1:10" ht="15.75" x14ac:dyDescent="0.3">
      <c r="A177" s="4" t="s">
        <v>208</v>
      </c>
      <c r="B177" s="332" t="s">
        <v>300</v>
      </c>
      <c r="C177" s="324" t="s">
        <v>111</v>
      </c>
      <c r="D177" s="324">
        <v>192</v>
      </c>
      <c r="E177" s="324">
        <v>624</v>
      </c>
      <c r="F177" s="444" t="s">
        <v>168</v>
      </c>
      <c r="G177" s="453" t="s">
        <v>716</v>
      </c>
      <c r="H177" s="36"/>
      <c r="I177" s="489">
        <v>1361.9</v>
      </c>
      <c r="J177" s="82">
        <f t="shared" si="7"/>
        <v>0</v>
      </c>
    </row>
    <row r="178" spans="1:10" ht="15.75" hidden="1" x14ac:dyDescent="0.3">
      <c r="B178" s="332"/>
      <c r="C178" s="324"/>
      <c r="D178" s="324"/>
      <c r="E178" s="324"/>
      <c r="F178" s="444"/>
      <c r="G178" s="453"/>
      <c r="H178" s="36"/>
      <c r="I178" s="489"/>
      <c r="J178" s="82"/>
    </row>
    <row r="179" spans="1:10" ht="15.75" x14ac:dyDescent="0.3">
      <c r="A179" s="4" t="s">
        <v>208</v>
      </c>
      <c r="B179" s="332" t="s">
        <v>303</v>
      </c>
      <c r="C179" s="324" t="s">
        <v>111</v>
      </c>
      <c r="D179" s="324">
        <v>249</v>
      </c>
      <c r="E179" s="324">
        <v>204</v>
      </c>
      <c r="F179" s="444" t="s">
        <v>172</v>
      </c>
      <c r="G179" s="453" t="s">
        <v>716</v>
      </c>
      <c r="H179" s="36"/>
      <c r="I179" s="489">
        <v>819.75</v>
      </c>
      <c r="J179" s="82">
        <f t="shared" si="7"/>
        <v>0</v>
      </c>
    </row>
    <row r="180" spans="1:10" ht="15.75" hidden="1" x14ac:dyDescent="0.3">
      <c r="B180" s="332"/>
      <c r="C180" s="324"/>
      <c r="D180" s="324"/>
      <c r="E180" s="324"/>
      <c r="F180" s="444"/>
      <c r="G180" s="453"/>
      <c r="H180" s="36"/>
      <c r="I180" s="489"/>
      <c r="J180" s="82"/>
    </row>
    <row r="181" spans="1:10" ht="15.75" x14ac:dyDescent="0.3">
      <c r="A181" s="4" t="s">
        <v>208</v>
      </c>
      <c r="B181" s="332" t="s">
        <v>306</v>
      </c>
      <c r="C181" s="324" t="s">
        <v>111</v>
      </c>
      <c r="D181" s="324">
        <v>249</v>
      </c>
      <c r="E181" s="324">
        <v>261</v>
      </c>
      <c r="F181" s="444" t="s">
        <v>176</v>
      </c>
      <c r="G181" s="453" t="s">
        <v>716</v>
      </c>
      <c r="H181" s="36"/>
      <c r="I181" s="489">
        <v>918.40000000000009</v>
      </c>
      <c r="J181" s="82">
        <f t="shared" si="7"/>
        <v>0</v>
      </c>
    </row>
    <row r="182" spans="1:10" ht="15.75" hidden="1" x14ac:dyDescent="0.3">
      <c r="B182" s="332"/>
      <c r="C182" s="324"/>
      <c r="D182" s="324"/>
      <c r="E182" s="324"/>
      <c r="F182" s="444"/>
      <c r="G182" s="453"/>
      <c r="H182" s="36"/>
      <c r="I182" s="489"/>
      <c r="J182" s="82"/>
    </row>
    <row r="183" spans="1:10" ht="15.75" x14ac:dyDescent="0.3">
      <c r="A183" s="4" t="s">
        <v>208</v>
      </c>
      <c r="B183" s="332" t="s">
        <v>308</v>
      </c>
      <c r="C183" s="324" t="s">
        <v>111</v>
      </c>
      <c r="D183" s="324">
        <v>249</v>
      </c>
      <c r="E183" s="324">
        <v>318</v>
      </c>
      <c r="F183" s="444" t="s">
        <v>180</v>
      </c>
      <c r="G183" s="453" t="s">
        <v>716</v>
      </c>
      <c r="H183" s="36"/>
      <c r="I183" s="489">
        <v>1000.1999999999999</v>
      </c>
      <c r="J183" s="82">
        <f t="shared" si="7"/>
        <v>0</v>
      </c>
    </row>
    <row r="184" spans="1:10" ht="15.75" hidden="1" x14ac:dyDescent="0.3">
      <c r="B184" s="332"/>
      <c r="C184" s="324"/>
      <c r="D184" s="324"/>
      <c r="E184" s="324"/>
      <c r="F184" s="444"/>
      <c r="G184" s="453"/>
      <c r="H184" s="36"/>
      <c r="I184" s="489"/>
      <c r="J184" s="82"/>
    </row>
    <row r="185" spans="1:10" ht="15.75" x14ac:dyDescent="0.3">
      <c r="A185" s="4" t="s">
        <v>208</v>
      </c>
      <c r="B185" s="332" t="s">
        <v>310</v>
      </c>
      <c r="C185" s="324" t="s">
        <v>111</v>
      </c>
      <c r="D185" s="324">
        <v>249</v>
      </c>
      <c r="E185" s="324">
        <v>363</v>
      </c>
      <c r="F185" s="444" t="s">
        <v>184</v>
      </c>
      <c r="G185" s="453" t="s">
        <v>716</v>
      </c>
      <c r="H185" s="36"/>
      <c r="I185" s="489">
        <v>1113.3</v>
      </c>
      <c r="J185" s="82">
        <f t="shared" si="7"/>
        <v>0</v>
      </c>
    </row>
    <row r="186" spans="1:10" ht="15.75" hidden="1" x14ac:dyDescent="0.3">
      <c r="B186" s="332"/>
      <c r="C186" s="324"/>
      <c r="D186" s="324"/>
      <c r="E186" s="324"/>
      <c r="F186" s="444"/>
      <c r="G186" s="453"/>
      <c r="H186" s="36"/>
      <c r="I186" s="489"/>
      <c r="J186" s="82"/>
    </row>
    <row r="187" spans="1:10" ht="15.75" x14ac:dyDescent="0.3">
      <c r="A187" s="4" t="s">
        <v>208</v>
      </c>
      <c r="B187" s="332" t="s">
        <v>313</v>
      </c>
      <c r="C187" s="324" t="s">
        <v>111</v>
      </c>
      <c r="D187" s="324">
        <v>249</v>
      </c>
      <c r="E187" s="324">
        <v>624</v>
      </c>
      <c r="F187" s="444" t="s">
        <v>188</v>
      </c>
      <c r="G187" s="453" t="s">
        <v>716</v>
      </c>
      <c r="H187" s="36"/>
      <c r="I187" s="489">
        <v>1652.8999999999999</v>
      </c>
      <c r="J187" s="82">
        <f t="shared" si="7"/>
        <v>0</v>
      </c>
    </row>
    <row r="188" spans="1:10" ht="15.75" hidden="1" x14ac:dyDescent="0.3">
      <c r="B188" s="332"/>
      <c r="C188" s="324"/>
      <c r="D188" s="324"/>
      <c r="E188" s="324"/>
      <c r="F188" s="444"/>
      <c r="G188" s="453"/>
      <c r="H188" s="36"/>
      <c r="I188" s="489"/>
      <c r="J188" s="82"/>
    </row>
    <row r="189" spans="1:10" ht="15.75" x14ac:dyDescent="0.3">
      <c r="A189" s="4" t="s">
        <v>208</v>
      </c>
      <c r="B189" s="332" t="s">
        <v>315</v>
      </c>
      <c r="C189" s="324" t="s">
        <v>111</v>
      </c>
      <c r="D189" s="324">
        <v>306</v>
      </c>
      <c r="E189" s="324">
        <v>204</v>
      </c>
      <c r="F189" s="444" t="s">
        <v>192</v>
      </c>
      <c r="G189" s="453" t="s">
        <v>716</v>
      </c>
      <c r="H189" s="36"/>
      <c r="I189" s="489">
        <v>995.34999999999991</v>
      </c>
      <c r="J189" s="82">
        <f t="shared" si="7"/>
        <v>0</v>
      </c>
    </row>
    <row r="190" spans="1:10" ht="15.75" hidden="1" x14ac:dyDescent="0.3">
      <c r="B190" s="332"/>
      <c r="C190" s="324"/>
      <c r="D190" s="324"/>
      <c r="E190" s="324"/>
      <c r="F190" s="444"/>
      <c r="G190" s="453"/>
      <c r="H190" s="36"/>
      <c r="I190" s="489"/>
      <c r="J190" s="82"/>
    </row>
    <row r="191" spans="1:10" ht="15.75" x14ac:dyDescent="0.3">
      <c r="A191" s="4" t="s">
        <v>208</v>
      </c>
      <c r="B191" s="332" t="s">
        <v>318</v>
      </c>
      <c r="C191" s="324" t="s">
        <v>111</v>
      </c>
      <c r="D191" s="324">
        <v>306</v>
      </c>
      <c r="E191" s="324">
        <v>261</v>
      </c>
      <c r="F191" s="444" t="s">
        <v>196</v>
      </c>
      <c r="G191" s="453" t="s">
        <v>716</v>
      </c>
      <c r="H191" s="36"/>
      <c r="I191" s="489">
        <v>1071.55</v>
      </c>
      <c r="J191" s="82">
        <f t="shared" si="7"/>
        <v>0</v>
      </c>
    </row>
    <row r="192" spans="1:10" ht="15.75" hidden="1" x14ac:dyDescent="0.3">
      <c r="B192" s="332"/>
      <c r="C192" s="324"/>
      <c r="D192" s="324"/>
      <c r="E192" s="324"/>
      <c r="F192" s="444"/>
      <c r="G192" s="453"/>
      <c r="H192" s="54"/>
      <c r="I192" s="395"/>
      <c r="J192" s="83"/>
    </row>
    <row r="193" spans="1:10" ht="15.75" x14ac:dyDescent="0.3">
      <c r="A193" s="4" t="s">
        <v>208</v>
      </c>
      <c r="B193" s="332" t="s">
        <v>320</v>
      </c>
      <c r="C193" s="324" t="s">
        <v>111</v>
      </c>
      <c r="D193" s="324">
        <v>306</v>
      </c>
      <c r="E193" s="324">
        <v>318</v>
      </c>
      <c r="F193" s="444" t="s">
        <v>200</v>
      </c>
      <c r="G193" s="453" t="s">
        <v>716</v>
      </c>
      <c r="H193" s="54"/>
      <c r="I193" s="395">
        <v>1218.9000000000001</v>
      </c>
      <c r="J193" s="83">
        <f t="shared" si="7"/>
        <v>0</v>
      </c>
    </row>
    <row r="194" spans="1:10" ht="15.75" hidden="1" x14ac:dyDescent="0.3">
      <c r="B194" s="338"/>
      <c r="C194" s="524"/>
      <c r="D194" s="524"/>
      <c r="E194" s="524"/>
      <c r="F194" s="444"/>
      <c r="G194" s="453"/>
      <c r="H194" s="54"/>
      <c r="I194" s="395"/>
      <c r="J194" s="83"/>
    </row>
    <row r="195" spans="1:10" ht="16.5" thickBot="1" x14ac:dyDescent="0.35">
      <c r="A195" s="4" t="s">
        <v>208</v>
      </c>
      <c r="B195" s="333" t="s">
        <v>323</v>
      </c>
      <c r="C195" s="325" t="s">
        <v>111</v>
      </c>
      <c r="D195" s="325">
        <v>306</v>
      </c>
      <c r="E195" s="532">
        <v>363</v>
      </c>
      <c r="F195" s="525" t="s">
        <v>204</v>
      </c>
      <c r="G195" s="526" t="s">
        <v>716</v>
      </c>
      <c r="H195" s="47"/>
      <c r="I195" s="491">
        <v>1342.15</v>
      </c>
      <c r="J195" s="85">
        <f t="shared" si="7"/>
        <v>0</v>
      </c>
    </row>
    <row r="196" spans="1:10" s="462" customFormat="1" ht="17.25" thickBot="1" x14ac:dyDescent="0.3">
      <c r="A196" s="456"/>
      <c r="B196" s="455" t="s">
        <v>717</v>
      </c>
      <c r="C196" s="458"/>
      <c r="D196" s="458"/>
      <c r="E196" s="533"/>
      <c r="F196" s="534"/>
      <c r="G196" s="534"/>
      <c r="H196" s="460"/>
      <c r="I196" s="487"/>
      <c r="J196" s="461"/>
    </row>
    <row r="197" spans="1:10" ht="15.75" x14ac:dyDescent="0.3">
      <c r="A197" s="4" t="s">
        <v>324</v>
      </c>
      <c r="B197" s="339" t="s">
        <v>325</v>
      </c>
      <c r="C197" s="401" t="s">
        <v>326</v>
      </c>
      <c r="D197" s="403"/>
      <c r="E197" s="403"/>
      <c r="F197" s="403"/>
      <c r="G197" s="403"/>
      <c r="H197" s="28"/>
      <c r="I197" s="497">
        <v>11.55</v>
      </c>
      <c r="J197" s="482">
        <f t="shared" si="7"/>
        <v>0</v>
      </c>
    </row>
    <row r="198" spans="1:10" ht="15.75" x14ac:dyDescent="0.3">
      <c r="A198" s="4" t="s">
        <v>324</v>
      </c>
      <c r="B198" s="340" t="s">
        <v>327</v>
      </c>
      <c r="C198" s="402" t="s">
        <v>328</v>
      </c>
      <c r="D198" s="404"/>
      <c r="E198" s="404"/>
      <c r="F198" s="404"/>
      <c r="G198" s="404"/>
      <c r="H198" s="36"/>
      <c r="I198" s="498">
        <v>6.75</v>
      </c>
      <c r="J198" s="483">
        <f t="shared" si="7"/>
        <v>0</v>
      </c>
    </row>
    <row r="199" spans="1:10" ht="15.75" x14ac:dyDescent="0.3">
      <c r="A199" s="4" t="s">
        <v>14</v>
      </c>
      <c r="B199" s="340" t="s">
        <v>329</v>
      </c>
      <c r="C199" s="402" t="s">
        <v>330</v>
      </c>
      <c r="D199" s="404"/>
      <c r="E199" s="404"/>
      <c r="F199" s="404"/>
      <c r="G199" s="404"/>
      <c r="H199" s="36"/>
      <c r="I199" s="498">
        <v>50.9</v>
      </c>
      <c r="J199" s="483">
        <f t="shared" si="7"/>
        <v>0</v>
      </c>
    </row>
    <row r="200" spans="1:10" ht="15.75" x14ac:dyDescent="0.3">
      <c r="A200" s="4" t="s">
        <v>208</v>
      </c>
      <c r="B200" s="340" t="s">
        <v>331</v>
      </c>
      <c r="C200" s="402" t="s">
        <v>332</v>
      </c>
      <c r="D200" s="404"/>
      <c r="E200" s="404"/>
      <c r="F200" s="404"/>
      <c r="G200" s="404"/>
      <c r="H200" s="36"/>
      <c r="I200" s="498">
        <v>56.85</v>
      </c>
      <c r="J200" s="483">
        <f t="shared" si="7"/>
        <v>0</v>
      </c>
    </row>
    <row r="201" spans="1:10" ht="15.75" x14ac:dyDescent="0.3">
      <c r="A201" s="4" t="s">
        <v>324</v>
      </c>
      <c r="B201" s="340" t="s">
        <v>333</v>
      </c>
      <c r="C201" s="402" t="s">
        <v>334</v>
      </c>
      <c r="D201" s="404"/>
      <c r="E201" s="404"/>
      <c r="F201" s="404"/>
      <c r="G201" s="404"/>
      <c r="H201" s="36"/>
      <c r="I201" s="499">
        <v>548.15</v>
      </c>
      <c r="J201" s="484">
        <f t="shared" si="7"/>
        <v>0</v>
      </c>
    </row>
    <row r="202" spans="1:10" ht="15.75" x14ac:dyDescent="0.3">
      <c r="A202" s="4" t="s">
        <v>324</v>
      </c>
      <c r="B202" s="340" t="s">
        <v>335</v>
      </c>
      <c r="C202" s="402" t="s">
        <v>336</v>
      </c>
      <c r="D202" s="404"/>
      <c r="E202" s="404"/>
      <c r="F202" s="404"/>
      <c r="G202" s="404"/>
      <c r="H202" s="36"/>
      <c r="I202" s="498">
        <v>19.45</v>
      </c>
      <c r="J202" s="147">
        <f t="shared" si="7"/>
        <v>0</v>
      </c>
    </row>
    <row r="203" spans="1:10" ht="15.75" x14ac:dyDescent="0.3">
      <c r="A203" s="4" t="s">
        <v>324</v>
      </c>
      <c r="B203" s="340" t="s">
        <v>337</v>
      </c>
      <c r="C203" s="402" t="s">
        <v>338</v>
      </c>
      <c r="D203" s="404"/>
      <c r="E203" s="404"/>
      <c r="F203" s="404"/>
      <c r="G203" s="404"/>
      <c r="H203" s="36"/>
      <c r="I203" s="498">
        <v>17.899999999999999</v>
      </c>
      <c r="J203" s="147">
        <f t="shared" si="7"/>
        <v>0</v>
      </c>
    </row>
    <row r="204" spans="1:10" ht="15.75" x14ac:dyDescent="0.3">
      <c r="A204" s="4" t="s">
        <v>324</v>
      </c>
      <c r="B204" s="340" t="s">
        <v>339</v>
      </c>
      <c r="C204" s="402" t="s">
        <v>720</v>
      </c>
      <c r="D204" s="404"/>
      <c r="E204" s="404"/>
      <c r="F204" s="404"/>
      <c r="G204" s="404"/>
      <c r="H204" s="36"/>
      <c r="I204" s="498">
        <v>4.95</v>
      </c>
      <c r="J204" s="147">
        <f t="shared" si="7"/>
        <v>0</v>
      </c>
    </row>
    <row r="205" spans="1:10" ht="15.75" x14ac:dyDescent="0.3">
      <c r="A205" s="4" t="s">
        <v>324</v>
      </c>
      <c r="B205" s="340" t="s">
        <v>718</v>
      </c>
      <c r="C205" s="402" t="s">
        <v>719</v>
      </c>
      <c r="D205" s="404"/>
      <c r="E205" s="404"/>
      <c r="F205" s="404"/>
      <c r="G205" s="404"/>
      <c r="H205" s="36"/>
      <c r="I205" s="498">
        <v>4.95</v>
      </c>
      <c r="J205" s="147">
        <f>H205*I205</f>
        <v>0</v>
      </c>
    </row>
    <row r="206" spans="1:10" ht="15.75" x14ac:dyDescent="0.3">
      <c r="A206" s="4" t="s">
        <v>324</v>
      </c>
      <c r="B206" s="340" t="s">
        <v>341</v>
      </c>
      <c r="C206" s="402" t="s">
        <v>342</v>
      </c>
      <c r="D206" s="404"/>
      <c r="E206" s="404"/>
      <c r="F206" s="404"/>
      <c r="G206" s="404"/>
      <c r="H206" s="36"/>
      <c r="I206" s="498">
        <v>4.3</v>
      </c>
      <c r="J206" s="147">
        <f t="shared" si="7"/>
        <v>0</v>
      </c>
    </row>
    <row r="207" spans="1:10" ht="16.5" thickBot="1" x14ac:dyDescent="0.35">
      <c r="A207" s="4" t="s">
        <v>324</v>
      </c>
      <c r="B207" s="341" t="s">
        <v>343</v>
      </c>
      <c r="C207" s="407" t="s">
        <v>344</v>
      </c>
      <c r="D207" s="408"/>
      <c r="E207" s="408"/>
      <c r="F207" s="408"/>
      <c r="G207" s="408"/>
      <c r="H207" s="47"/>
      <c r="I207" s="500">
        <v>3.75</v>
      </c>
      <c r="J207" s="156">
        <f t="shared" si="7"/>
        <v>0</v>
      </c>
    </row>
    <row r="208" spans="1:10" s="462" customFormat="1" ht="17.25" thickBot="1" x14ac:dyDescent="0.35">
      <c r="A208" s="456" t="s">
        <v>12</v>
      </c>
      <c r="B208" s="466" t="s">
        <v>721</v>
      </c>
      <c r="C208" s="405"/>
      <c r="D208" s="406"/>
      <c r="E208" s="536"/>
      <c r="F208" s="406"/>
      <c r="G208" s="406"/>
      <c r="H208" s="467"/>
      <c r="I208" s="501"/>
      <c r="J208" s="156"/>
    </row>
    <row r="209" spans="1:10" s="462" customFormat="1" x14ac:dyDescent="0.3">
      <c r="A209" s="456" t="s">
        <v>346</v>
      </c>
      <c r="B209" s="340" t="s">
        <v>723</v>
      </c>
      <c r="C209" s="326" t="s">
        <v>348</v>
      </c>
      <c r="D209" s="326">
        <v>102</v>
      </c>
      <c r="E209" s="545">
        <v>204</v>
      </c>
      <c r="F209" s="458"/>
      <c r="G209" s="453" t="s">
        <v>716</v>
      </c>
      <c r="H209" s="143"/>
      <c r="I209" s="502">
        <v>437.1</v>
      </c>
      <c r="J209" s="482">
        <f t="shared" si="7"/>
        <v>0</v>
      </c>
    </row>
    <row r="210" spans="1:10" ht="15.75" x14ac:dyDescent="0.3">
      <c r="A210" s="4" t="s">
        <v>346</v>
      </c>
      <c r="B210" s="340" t="s">
        <v>350</v>
      </c>
      <c r="C210" s="326" t="s">
        <v>348</v>
      </c>
      <c r="D210" s="326">
        <v>102</v>
      </c>
      <c r="E210" s="326">
        <v>261</v>
      </c>
      <c r="F210" s="326"/>
      <c r="G210" s="453" t="s">
        <v>716</v>
      </c>
      <c r="H210" s="40"/>
      <c r="I210" s="502">
        <v>507.95000000000005</v>
      </c>
      <c r="J210" s="546">
        <f t="shared" ref="J210:J215" si="8">H210*I210</f>
        <v>0</v>
      </c>
    </row>
    <row r="211" spans="1:10" ht="15.75" hidden="1" x14ac:dyDescent="0.3">
      <c r="B211" s="340"/>
      <c r="C211" s="326"/>
      <c r="D211" s="326"/>
      <c r="E211" s="326"/>
      <c r="F211" s="326"/>
      <c r="G211" s="453"/>
      <c r="H211" s="40"/>
      <c r="I211" s="511"/>
      <c r="J211" s="147"/>
    </row>
    <row r="212" spans="1:10" ht="15.75" x14ac:dyDescent="0.3">
      <c r="A212" s="4" t="s">
        <v>346</v>
      </c>
      <c r="B212" s="340" t="s">
        <v>353</v>
      </c>
      <c r="C212" s="326" t="s">
        <v>348</v>
      </c>
      <c r="D212" s="326">
        <v>102</v>
      </c>
      <c r="E212" s="326">
        <v>318</v>
      </c>
      <c r="F212" s="326"/>
      <c r="G212" s="453" t="s">
        <v>716</v>
      </c>
      <c r="H212" s="36"/>
      <c r="I212" s="503">
        <v>612.6</v>
      </c>
      <c r="J212" s="147">
        <f t="shared" si="8"/>
        <v>0</v>
      </c>
    </row>
    <row r="213" spans="1:10" ht="15.75" hidden="1" x14ac:dyDescent="0.3">
      <c r="B213" s="535"/>
      <c r="C213" s="536"/>
      <c r="D213" s="536"/>
      <c r="E213" s="536"/>
      <c r="F213" s="536"/>
      <c r="G213" s="526"/>
      <c r="H213" s="54"/>
      <c r="I213" s="503"/>
      <c r="J213" s="537"/>
    </row>
    <row r="214" spans="1:10" ht="15.75" x14ac:dyDescent="0.3">
      <c r="A214" s="4" t="s">
        <v>346</v>
      </c>
      <c r="B214" s="535" t="s">
        <v>356</v>
      </c>
      <c r="C214" s="536" t="s">
        <v>348</v>
      </c>
      <c r="D214" s="536">
        <v>102</v>
      </c>
      <c r="E214" s="536">
        <v>363</v>
      </c>
      <c r="F214" s="536"/>
      <c r="G214" s="526" t="s">
        <v>716</v>
      </c>
      <c r="H214" s="54"/>
      <c r="I214" s="503">
        <v>702.25</v>
      </c>
      <c r="J214" s="537">
        <f t="shared" si="8"/>
        <v>0</v>
      </c>
    </row>
    <row r="215" spans="1:10" s="462" customFormat="1" ht="15.75" thickBot="1" x14ac:dyDescent="0.35">
      <c r="A215" s="456" t="s">
        <v>346</v>
      </c>
      <c r="B215" s="341" t="s">
        <v>724</v>
      </c>
      <c r="C215" s="327" t="s">
        <v>348</v>
      </c>
      <c r="D215" s="327">
        <v>102</v>
      </c>
      <c r="E215" s="547">
        <v>624</v>
      </c>
      <c r="F215" s="408"/>
      <c r="G215" s="454" t="s">
        <v>716</v>
      </c>
      <c r="H215" s="47"/>
      <c r="I215" s="491">
        <v>1081.75</v>
      </c>
      <c r="J215" s="156">
        <f t="shared" si="8"/>
        <v>0</v>
      </c>
    </row>
    <row r="216" spans="1:10" s="462" customFormat="1" ht="16.5" x14ac:dyDescent="0.25">
      <c r="A216" s="456" t="s">
        <v>324</v>
      </c>
      <c r="B216" s="455" t="s">
        <v>357</v>
      </c>
      <c r="C216" s="468"/>
      <c r="D216" s="469"/>
      <c r="E216" s="470"/>
      <c r="F216" s="458"/>
      <c r="G216" s="458"/>
      <c r="H216" s="460"/>
      <c r="I216" s="487"/>
      <c r="J216" s="461"/>
    </row>
    <row r="217" spans="1:10" ht="30" customHeight="1" thickBot="1" x14ac:dyDescent="0.3">
      <c r="A217" s="4" t="s">
        <v>324</v>
      </c>
      <c r="B217" s="568" t="s">
        <v>701</v>
      </c>
      <c r="C217" s="568"/>
      <c r="D217" s="568"/>
      <c r="E217" s="568"/>
      <c r="F217" s="568"/>
      <c r="G217" s="568"/>
      <c r="H217" s="568"/>
      <c r="I217" s="568"/>
      <c r="J217" s="568"/>
    </row>
    <row r="218" spans="1:10" ht="15.75" x14ac:dyDescent="0.3">
      <c r="A218" s="4" t="s">
        <v>346</v>
      </c>
      <c r="B218" s="342" t="s">
        <v>359</v>
      </c>
      <c r="C218" s="409" t="s">
        <v>360</v>
      </c>
      <c r="D218" s="446"/>
      <c r="E218" s="446"/>
      <c r="F218" s="446"/>
      <c r="G218" s="447"/>
      <c r="H218" s="28"/>
      <c r="I218" s="488">
        <v>13.200000000000001</v>
      </c>
      <c r="J218" s="30">
        <f t="shared" ref="J218:J223" si="9">H218*I218</f>
        <v>0</v>
      </c>
    </row>
    <row r="219" spans="1:10" ht="15.75" x14ac:dyDescent="0.3">
      <c r="A219" s="4" t="s">
        <v>346</v>
      </c>
      <c r="B219" s="343" t="s">
        <v>361</v>
      </c>
      <c r="C219" s="410" t="s">
        <v>362</v>
      </c>
      <c r="D219" s="377"/>
      <c r="E219" s="377"/>
      <c r="F219" s="377"/>
      <c r="G219" s="448"/>
      <c r="H219" s="36"/>
      <c r="I219" s="489">
        <v>19.7</v>
      </c>
      <c r="J219" s="39">
        <f t="shared" si="9"/>
        <v>0</v>
      </c>
    </row>
    <row r="220" spans="1:10" ht="15.75" x14ac:dyDescent="0.3">
      <c r="A220" s="4" t="s">
        <v>346</v>
      </c>
      <c r="B220" s="343" t="s">
        <v>363</v>
      </c>
      <c r="C220" s="410" t="s">
        <v>364</v>
      </c>
      <c r="D220" s="377"/>
      <c r="E220" s="542">
        <v>204</v>
      </c>
      <c r="F220" s="450"/>
      <c r="G220" s="448"/>
      <c r="H220" s="36"/>
      <c r="I220" s="489">
        <v>21.6</v>
      </c>
      <c r="J220" s="39">
        <f t="shared" si="9"/>
        <v>0</v>
      </c>
    </row>
    <row r="221" spans="1:10" ht="15.75" x14ac:dyDescent="0.3">
      <c r="A221" s="4" t="s">
        <v>346</v>
      </c>
      <c r="B221" s="343" t="s">
        <v>365</v>
      </c>
      <c r="C221" s="410" t="s">
        <v>366</v>
      </c>
      <c r="D221" s="377"/>
      <c r="E221" s="542">
        <v>261</v>
      </c>
      <c r="F221" s="450"/>
      <c r="G221" s="448"/>
      <c r="H221" s="36"/>
      <c r="I221" s="489">
        <v>27.549999999999997</v>
      </c>
      <c r="J221" s="39">
        <f t="shared" si="9"/>
        <v>0</v>
      </c>
    </row>
    <row r="222" spans="1:10" ht="15.75" x14ac:dyDescent="0.3">
      <c r="A222" s="4" t="s">
        <v>346</v>
      </c>
      <c r="B222" s="344" t="s">
        <v>367</v>
      </c>
      <c r="C222" s="410" t="s">
        <v>368</v>
      </c>
      <c r="D222" s="377"/>
      <c r="E222" s="542">
        <v>318</v>
      </c>
      <c r="F222" s="450"/>
      <c r="G222" s="448"/>
      <c r="H222" s="36"/>
      <c r="I222" s="395">
        <v>35.200000000000003</v>
      </c>
      <c r="J222" s="166">
        <f t="shared" si="9"/>
        <v>0</v>
      </c>
    </row>
    <row r="223" spans="1:10" ht="16.5" thickBot="1" x14ac:dyDescent="0.35">
      <c r="A223" s="4" t="s">
        <v>346</v>
      </c>
      <c r="B223" s="345" t="s">
        <v>369</v>
      </c>
      <c r="C223" s="411" t="s">
        <v>370</v>
      </c>
      <c r="D223" s="381"/>
      <c r="E223" s="543">
        <v>363</v>
      </c>
      <c r="F223" s="451"/>
      <c r="G223" s="449"/>
      <c r="H223" s="47"/>
      <c r="I223" s="491">
        <v>45.099999999999994</v>
      </c>
      <c r="J223" s="49">
        <f t="shared" si="9"/>
        <v>0</v>
      </c>
    </row>
    <row r="224" spans="1:10" s="462" customFormat="1" ht="17.25" thickBot="1" x14ac:dyDescent="0.3">
      <c r="A224" s="456" t="s">
        <v>324</v>
      </c>
      <c r="B224" s="466" t="s">
        <v>711</v>
      </c>
      <c r="C224" s="471"/>
      <c r="D224" s="471"/>
      <c r="E224" s="471"/>
      <c r="F224" s="471"/>
      <c r="G224" s="471"/>
      <c r="H224" s="472"/>
      <c r="I224" s="495"/>
      <c r="J224" s="461"/>
    </row>
    <row r="225" spans="1:12" ht="15.75" x14ac:dyDescent="0.3">
      <c r="A225" s="4" t="s">
        <v>346</v>
      </c>
      <c r="B225" s="346" t="s">
        <v>372</v>
      </c>
      <c r="C225" s="412" t="s">
        <v>373</v>
      </c>
      <c r="D225" s="393"/>
      <c r="E225" s="371"/>
      <c r="F225" s="371"/>
      <c r="G225" s="371"/>
      <c r="H225" s="178"/>
      <c r="I225" s="488">
        <v>65.599999999999994</v>
      </c>
      <c r="J225" s="30">
        <f t="shared" ref="J225:J273" si="10">H225*I225</f>
        <v>0</v>
      </c>
      <c r="L225" s="544"/>
    </row>
    <row r="226" spans="1:12" ht="16.5" thickBot="1" x14ac:dyDescent="0.35">
      <c r="A226" s="4" t="s">
        <v>208</v>
      </c>
      <c r="B226" s="347" t="s">
        <v>374</v>
      </c>
      <c r="C226" s="413" t="s">
        <v>375</v>
      </c>
      <c r="D226" s="372"/>
      <c r="E226" s="372"/>
      <c r="F226" s="372"/>
      <c r="G226" s="387"/>
      <c r="H226" s="315"/>
      <c r="I226" s="395">
        <v>9.2000000000000011</v>
      </c>
      <c r="J226" s="316">
        <f t="shared" si="10"/>
        <v>0</v>
      </c>
    </row>
    <row r="227" spans="1:12" ht="15.75" x14ac:dyDescent="0.3">
      <c r="A227" s="478" t="s">
        <v>346</v>
      </c>
      <c r="B227" s="348" t="s">
        <v>376</v>
      </c>
      <c r="C227" s="414" t="s">
        <v>377</v>
      </c>
      <c r="D227" s="373"/>
      <c r="E227" s="373"/>
      <c r="F227" s="373"/>
      <c r="G227" s="373"/>
      <c r="H227" s="317"/>
      <c r="I227" s="504">
        <v>129.65</v>
      </c>
      <c r="J227" s="318">
        <f t="shared" si="10"/>
        <v>0</v>
      </c>
    </row>
    <row r="228" spans="1:12" ht="15.75" x14ac:dyDescent="0.3">
      <c r="A228" s="4" t="s">
        <v>346</v>
      </c>
      <c r="B228" s="349" t="s">
        <v>378</v>
      </c>
      <c r="C228" s="415" t="s">
        <v>379</v>
      </c>
      <c r="D228" s="374"/>
      <c r="E228" s="374"/>
      <c r="F228" s="374"/>
      <c r="G228" s="374"/>
      <c r="H228" s="36"/>
      <c r="I228" s="489">
        <v>153.85</v>
      </c>
      <c r="J228" s="186">
        <f t="shared" si="10"/>
        <v>0</v>
      </c>
    </row>
    <row r="229" spans="1:12" ht="15.75" x14ac:dyDescent="0.3">
      <c r="A229" s="4" t="s">
        <v>346</v>
      </c>
      <c r="B229" s="349" t="s">
        <v>380</v>
      </c>
      <c r="C229" s="415" t="s">
        <v>381</v>
      </c>
      <c r="D229" s="374"/>
      <c r="E229" s="374"/>
      <c r="F229" s="374"/>
      <c r="G229" s="374"/>
      <c r="H229" s="36"/>
      <c r="I229" s="489">
        <v>433.5</v>
      </c>
      <c r="J229" s="186">
        <f t="shared" si="10"/>
        <v>0</v>
      </c>
    </row>
    <row r="230" spans="1:12" ht="15.75" hidden="1" x14ac:dyDescent="0.3">
      <c r="B230" s="538"/>
      <c r="C230" s="539"/>
      <c r="D230" s="322"/>
      <c r="E230" s="322"/>
      <c r="F230" s="322"/>
      <c r="G230" s="322"/>
      <c r="H230" s="54"/>
      <c r="I230" s="395"/>
      <c r="J230" s="195"/>
    </row>
    <row r="231" spans="1:12" ht="15.75" hidden="1" x14ac:dyDescent="0.3">
      <c r="B231" s="538"/>
      <c r="C231" s="539"/>
      <c r="D231" s="322"/>
      <c r="E231" s="322"/>
      <c r="F231" s="322"/>
      <c r="G231" s="322"/>
      <c r="H231" s="54"/>
      <c r="I231" s="395"/>
      <c r="J231" s="195"/>
    </row>
    <row r="232" spans="1:12" ht="15.75" hidden="1" x14ac:dyDescent="0.3">
      <c r="B232" s="538"/>
      <c r="C232" s="539"/>
      <c r="D232" s="322"/>
      <c r="E232" s="322"/>
      <c r="F232" s="322"/>
      <c r="G232" s="322"/>
      <c r="H232" s="54"/>
      <c r="I232" s="395"/>
      <c r="J232" s="195"/>
    </row>
    <row r="233" spans="1:12" ht="16.5" thickBot="1" x14ac:dyDescent="0.35">
      <c r="A233" s="4" t="s">
        <v>208</v>
      </c>
      <c r="B233" s="347" t="s">
        <v>388</v>
      </c>
      <c r="C233" s="413" t="s">
        <v>389</v>
      </c>
      <c r="D233" s="372"/>
      <c r="E233" s="372"/>
      <c r="F233" s="372"/>
      <c r="G233" s="372"/>
      <c r="H233" s="54"/>
      <c r="I233" s="395">
        <v>16.350000000000001</v>
      </c>
      <c r="J233" s="195">
        <f t="shared" si="10"/>
        <v>0</v>
      </c>
    </row>
    <row r="234" spans="1:12" ht="15.75" x14ac:dyDescent="0.3">
      <c r="A234" s="478" t="s">
        <v>346</v>
      </c>
      <c r="B234" s="350" t="s">
        <v>390</v>
      </c>
      <c r="C234" s="414" t="s">
        <v>391</v>
      </c>
      <c r="D234" s="373"/>
      <c r="E234" s="375"/>
      <c r="F234" s="375"/>
      <c r="G234" s="375"/>
      <c r="H234" s="317"/>
      <c r="I234" s="505">
        <v>214.1</v>
      </c>
      <c r="J234" s="319">
        <f t="shared" si="10"/>
        <v>0</v>
      </c>
    </row>
    <row r="235" spans="1:12" ht="15.75" x14ac:dyDescent="0.3">
      <c r="A235" s="4" t="s">
        <v>346</v>
      </c>
      <c r="B235" s="351" t="s">
        <v>392</v>
      </c>
      <c r="C235" s="415" t="s">
        <v>393</v>
      </c>
      <c r="D235" s="376"/>
      <c r="E235" s="376"/>
      <c r="F235" s="376"/>
      <c r="G235" s="376"/>
      <c r="H235" s="36"/>
      <c r="I235" s="395">
        <v>250</v>
      </c>
      <c r="J235" s="166">
        <f t="shared" si="10"/>
        <v>0</v>
      </c>
    </row>
    <row r="236" spans="1:12" ht="15.75" x14ac:dyDescent="0.3">
      <c r="A236" s="4" t="s">
        <v>346</v>
      </c>
      <c r="B236" s="351" t="s">
        <v>394</v>
      </c>
      <c r="C236" s="415" t="s">
        <v>395</v>
      </c>
      <c r="D236" s="376"/>
      <c r="E236" s="376"/>
      <c r="F236" s="376"/>
      <c r="G236" s="376"/>
      <c r="H236" s="36"/>
      <c r="I236" s="395">
        <v>709.59999999999991</v>
      </c>
      <c r="J236" s="166">
        <f t="shared" si="10"/>
        <v>0</v>
      </c>
    </row>
    <row r="237" spans="1:12" ht="16.5" thickBot="1" x14ac:dyDescent="0.35">
      <c r="A237" s="4" t="s">
        <v>208</v>
      </c>
      <c r="B237" s="351" t="s">
        <v>396</v>
      </c>
      <c r="C237" s="416" t="s">
        <v>397</v>
      </c>
      <c r="D237" s="376"/>
      <c r="E237" s="376"/>
      <c r="F237" s="376"/>
      <c r="G237" s="376"/>
      <c r="H237" s="54"/>
      <c r="I237" s="506">
        <v>26.9</v>
      </c>
      <c r="J237" s="166">
        <f t="shared" si="10"/>
        <v>0</v>
      </c>
    </row>
    <row r="238" spans="1:12" ht="15.75" x14ac:dyDescent="0.3">
      <c r="A238" s="478" t="s">
        <v>346</v>
      </c>
      <c r="B238" s="350" t="s">
        <v>398</v>
      </c>
      <c r="C238" s="414" t="s">
        <v>399</v>
      </c>
      <c r="D238" s="375"/>
      <c r="E238" s="375"/>
      <c r="F238" s="375"/>
      <c r="G238" s="375"/>
      <c r="H238" s="317"/>
      <c r="I238" s="505">
        <v>237.39999999999998</v>
      </c>
      <c r="J238" s="319">
        <f t="shared" si="10"/>
        <v>0</v>
      </c>
    </row>
    <row r="239" spans="1:12" ht="15.75" x14ac:dyDescent="0.3">
      <c r="A239" s="4" t="s">
        <v>346</v>
      </c>
      <c r="B239" s="351" t="s">
        <v>400</v>
      </c>
      <c r="C239" s="415" t="s">
        <v>401</v>
      </c>
      <c r="D239" s="376"/>
      <c r="E239" s="376"/>
      <c r="F239" s="376"/>
      <c r="G239" s="376"/>
      <c r="H239" s="36"/>
      <c r="I239" s="395">
        <v>267.04999999999995</v>
      </c>
      <c r="J239" s="166">
        <f t="shared" si="10"/>
        <v>0</v>
      </c>
    </row>
    <row r="240" spans="1:12" ht="15.75" x14ac:dyDescent="0.3">
      <c r="A240" s="4" t="s">
        <v>346</v>
      </c>
      <c r="B240" s="351" t="s">
        <v>402</v>
      </c>
      <c r="C240" s="415" t="s">
        <v>403</v>
      </c>
      <c r="D240" s="376"/>
      <c r="E240" s="376"/>
      <c r="F240" s="376"/>
      <c r="G240" s="376"/>
      <c r="H240" s="36"/>
      <c r="I240" s="395">
        <v>557.20000000000005</v>
      </c>
      <c r="J240" s="166">
        <f t="shared" si="10"/>
        <v>0</v>
      </c>
    </row>
    <row r="241" spans="1:10" ht="15.75" x14ac:dyDescent="0.3">
      <c r="A241" s="4" t="s">
        <v>346</v>
      </c>
      <c r="B241" s="351" t="s">
        <v>404</v>
      </c>
      <c r="C241" s="415" t="s">
        <v>405</v>
      </c>
      <c r="D241" s="376"/>
      <c r="E241" s="376"/>
      <c r="F241" s="376"/>
      <c r="G241" s="376"/>
      <c r="H241" s="36"/>
      <c r="I241" s="395">
        <v>581.45000000000005</v>
      </c>
      <c r="J241" s="166">
        <f t="shared" si="10"/>
        <v>0</v>
      </c>
    </row>
    <row r="242" spans="1:10" ht="15.75" x14ac:dyDescent="0.3">
      <c r="A242" s="4" t="s">
        <v>346</v>
      </c>
      <c r="B242" s="351" t="s">
        <v>406</v>
      </c>
      <c r="C242" s="415" t="s">
        <v>407</v>
      </c>
      <c r="D242" s="376"/>
      <c r="E242" s="376"/>
      <c r="F242" s="376"/>
      <c r="G242" s="376"/>
      <c r="H242" s="36"/>
      <c r="I242" s="395">
        <v>557.20000000000005</v>
      </c>
      <c r="J242" s="166">
        <f t="shared" si="10"/>
        <v>0</v>
      </c>
    </row>
    <row r="243" spans="1:10" ht="15.75" x14ac:dyDescent="0.3">
      <c r="A243" s="4" t="s">
        <v>346</v>
      </c>
      <c r="B243" s="351" t="s">
        <v>408</v>
      </c>
      <c r="C243" s="415" t="s">
        <v>409</v>
      </c>
      <c r="D243" s="376"/>
      <c r="E243" s="376"/>
      <c r="F243" s="376"/>
      <c r="G243" s="376"/>
      <c r="H243" s="36"/>
      <c r="I243" s="395">
        <v>581.45000000000005</v>
      </c>
      <c r="J243" s="166">
        <f t="shared" si="10"/>
        <v>0</v>
      </c>
    </row>
    <row r="244" spans="1:10" ht="15.75" x14ac:dyDescent="0.3">
      <c r="A244" s="4" t="s">
        <v>346</v>
      </c>
      <c r="B244" s="351" t="s">
        <v>410</v>
      </c>
      <c r="C244" s="415" t="s">
        <v>411</v>
      </c>
      <c r="D244" s="376"/>
      <c r="E244" s="376"/>
      <c r="F244" s="376"/>
      <c r="G244" s="376"/>
      <c r="H244" s="36"/>
      <c r="I244" s="395">
        <v>775.19999999999993</v>
      </c>
      <c r="J244" s="166">
        <f t="shared" si="10"/>
        <v>0</v>
      </c>
    </row>
    <row r="245" spans="1:10" ht="15.75" x14ac:dyDescent="0.3">
      <c r="A245" s="4" t="s">
        <v>346</v>
      </c>
      <c r="B245" s="351" t="s">
        <v>412</v>
      </c>
      <c r="C245" s="415" t="s">
        <v>413</v>
      </c>
      <c r="D245" s="376"/>
      <c r="E245" s="376"/>
      <c r="F245" s="376"/>
      <c r="G245" s="376"/>
      <c r="H245" s="54"/>
      <c r="I245" s="395">
        <v>775.19999999999993</v>
      </c>
      <c r="J245" s="166">
        <f t="shared" si="10"/>
        <v>0</v>
      </c>
    </row>
    <row r="246" spans="1:10" ht="15.75" hidden="1" x14ac:dyDescent="0.3">
      <c r="B246" s="538"/>
      <c r="C246" s="539"/>
      <c r="D246" s="322"/>
      <c r="E246" s="322"/>
      <c r="F246" s="322"/>
      <c r="G246" s="322"/>
      <c r="H246" s="54"/>
      <c r="I246" s="506"/>
      <c r="J246" s="166"/>
    </row>
    <row r="247" spans="1:10" ht="15.75" hidden="1" x14ac:dyDescent="0.3">
      <c r="B247" s="538"/>
      <c r="C247" s="539"/>
      <c r="D247" s="322"/>
      <c r="E247" s="322"/>
      <c r="F247" s="322"/>
      <c r="G247" s="322"/>
      <c r="H247" s="54"/>
      <c r="I247" s="506"/>
      <c r="J247" s="166"/>
    </row>
    <row r="248" spans="1:10" ht="15.75" hidden="1" x14ac:dyDescent="0.3">
      <c r="B248" s="538"/>
      <c r="C248" s="539"/>
      <c r="D248" s="322"/>
      <c r="E248" s="322"/>
      <c r="F248" s="322"/>
      <c r="G248" s="322"/>
      <c r="H248" s="54"/>
      <c r="I248" s="506"/>
      <c r="J248" s="166"/>
    </row>
    <row r="249" spans="1:10" ht="16.5" thickBot="1" x14ac:dyDescent="0.35">
      <c r="A249" s="4" t="s">
        <v>208</v>
      </c>
      <c r="B249" s="347" t="s">
        <v>420</v>
      </c>
      <c r="C249" s="413" t="s">
        <v>421</v>
      </c>
      <c r="D249" s="372"/>
      <c r="E249" s="372"/>
      <c r="F249" s="372"/>
      <c r="G249" s="387"/>
      <c r="H249" s="54"/>
      <c r="I249" s="506">
        <v>30.099999999999998</v>
      </c>
      <c r="J249" s="166">
        <f t="shared" si="10"/>
        <v>0</v>
      </c>
    </row>
    <row r="250" spans="1:10" ht="15.75" x14ac:dyDescent="0.3">
      <c r="A250" s="478" t="s">
        <v>346</v>
      </c>
      <c r="B250" s="350" t="s">
        <v>422</v>
      </c>
      <c r="C250" s="414" t="s">
        <v>423</v>
      </c>
      <c r="D250" s="375"/>
      <c r="E250" s="375"/>
      <c r="F250" s="375"/>
      <c r="G250" s="375"/>
      <c r="H250" s="317"/>
      <c r="I250" s="505">
        <v>312.85000000000002</v>
      </c>
      <c r="J250" s="319">
        <f t="shared" si="10"/>
        <v>0</v>
      </c>
    </row>
    <row r="251" spans="1:10" ht="15.75" x14ac:dyDescent="0.3">
      <c r="A251" s="478" t="s">
        <v>346</v>
      </c>
      <c r="B251" s="351" t="s">
        <v>424</v>
      </c>
      <c r="C251" s="415" t="s">
        <v>425</v>
      </c>
      <c r="D251" s="376"/>
      <c r="E251" s="376"/>
      <c r="F251" s="376"/>
      <c r="G251" s="376"/>
      <c r="H251" s="36"/>
      <c r="I251" s="395">
        <v>341.3</v>
      </c>
      <c r="J251" s="166">
        <f t="shared" si="10"/>
        <v>0</v>
      </c>
    </row>
    <row r="252" spans="1:10" ht="15.75" x14ac:dyDescent="0.3">
      <c r="A252" s="4" t="s">
        <v>346</v>
      </c>
      <c r="B252" s="351" t="s">
        <v>426</v>
      </c>
      <c r="C252" s="415" t="s">
        <v>427</v>
      </c>
      <c r="D252" s="376"/>
      <c r="E252" s="376"/>
      <c r="F252" s="376"/>
      <c r="G252" s="376"/>
      <c r="H252" s="36"/>
      <c r="I252" s="395">
        <v>641.94999999999993</v>
      </c>
      <c r="J252" s="166">
        <f t="shared" si="10"/>
        <v>0</v>
      </c>
    </row>
    <row r="253" spans="1:10" ht="15.75" x14ac:dyDescent="0.3">
      <c r="A253" s="4" t="s">
        <v>346</v>
      </c>
      <c r="B253" s="351" t="s">
        <v>428</v>
      </c>
      <c r="C253" s="415" t="s">
        <v>429</v>
      </c>
      <c r="D253" s="376"/>
      <c r="E253" s="376"/>
      <c r="F253" s="376"/>
      <c r="G253" s="376"/>
      <c r="H253" s="36"/>
      <c r="I253" s="395">
        <v>677.8</v>
      </c>
      <c r="J253" s="166">
        <f t="shared" si="10"/>
        <v>0</v>
      </c>
    </row>
    <row r="254" spans="1:10" ht="15.75" x14ac:dyDescent="0.3">
      <c r="A254" s="4" t="s">
        <v>346</v>
      </c>
      <c r="B254" s="351" t="s">
        <v>430</v>
      </c>
      <c r="C254" s="415" t="s">
        <v>431</v>
      </c>
      <c r="D254" s="376"/>
      <c r="E254" s="376"/>
      <c r="F254" s="376"/>
      <c r="G254" s="376"/>
      <c r="H254" s="36"/>
      <c r="I254" s="395">
        <v>641.94999999999993</v>
      </c>
      <c r="J254" s="166">
        <f t="shared" si="10"/>
        <v>0</v>
      </c>
    </row>
    <row r="255" spans="1:10" ht="15.75" x14ac:dyDescent="0.3">
      <c r="A255" s="4" t="s">
        <v>346</v>
      </c>
      <c r="B255" s="351" t="s">
        <v>432</v>
      </c>
      <c r="C255" s="415" t="s">
        <v>433</v>
      </c>
      <c r="D255" s="376"/>
      <c r="E255" s="376"/>
      <c r="F255" s="376"/>
      <c r="G255" s="376"/>
      <c r="H255" s="36"/>
      <c r="I255" s="395">
        <v>677.8</v>
      </c>
      <c r="J255" s="166">
        <f t="shared" si="10"/>
        <v>0</v>
      </c>
    </row>
    <row r="256" spans="1:10" ht="15.75" x14ac:dyDescent="0.3">
      <c r="A256" s="4" t="s">
        <v>346</v>
      </c>
      <c r="B256" s="351" t="s">
        <v>434</v>
      </c>
      <c r="C256" s="415" t="s">
        <v>435</v>
      </c>
      <c r="D256" s="376"/>
      <c r="E256" s="376"/>
      <c r="F256" s="376"/>
      <c r="G256" s="376"/>
      <c r="H256" s="36"/>
      <c r="I256" s="395">
        <v>648.1</v>
      </c>
      <c r="J256" s="166">
        <f t="shared" si="10"/>
        <v>0</v>
      </c>
    </row>
    <row r="257" spans="1:10" ht="15.75" x14ac:dyDescent="0.3">
      <c r="A257" s="4" t="s">
        <v>346</v>
      </c>
      <c r="B257" s="351" t="s">
        <v>436</v>
      </c>
      <c r="C257" s="415" t="s">
        <v>437</v>
      </c>
      <c r="D257" s="376"/>
      <c r="E257" s="376"/>
      <c r="F257" s="376"/>
      <c r="G257" s="376"/>
      <c r="H257" s="36"/>
      <c r="I257" s="395">
        <v>705.84999999999991</v>
      </c>
      <c r="J257" s="166">
        <f t="shared" si="10"/>
        <v>0</v>
      </c>
    </row>
    <row r="258" spans="1:10" ht="15.75" x14ac:dyDescent="0.3">
      <c r="A258" s="4" t="s">
        <v>346</v>
      </c>
      <c r="B258" s="351" t="s">
        <v>438</v>
      </c>
      <c r="C258" s="415" t="s">
        <v>439</v>
      </c>
      <c r="D258" s="376"/>
      <c r="E258" s="376"/>
      <c r="F258" s="376"/>
      <c r="G258" s="376"/>
      <c r="H258" s="36"/>
      <c r="I258" s="395">
        <v>833.40000000000009</v>
      </c>
      <c r="J258" s="166">
        <f t="shared" si="10"/>
        <v>0</v>
      </c>
    </row>
    <row r="259" spans="1:10" ht="15.75" x14ac:dyDescent="0.3">
      <c r="A259" s="4" t="s">
        <v>346</v>
      </c>
      <c r="B259" s="351" t="s">
        <v>440</v>
      </c>
      <c r="C259" s="416" t="s">
        <v>441</v>
      </c>
      <c r="D259" s="376"/>
      <c r="E259" s="376"/>
      <c r="F259" s="376"/>
      <c r="G259" s="376"/>
      <c r="H259" s="36"/>
      <c r="I259" s="395">
        <v>857.5</v>
      </c>
      <c r="J259" s="166">
        <f t="shared" si="10"/>
        <v>0</v>
      </c>
    </row>
    <row r="260" spans="1:10" ht="15.75" x14ac:dyDescent="0.3">
      <c r="A260" s="4" t="s">
        <v>346</v>
      </c>
      <c r="B260" s="352" t="s">
        <v>442</v>
      </c>
      <c r="C260" s="402" t="s">
        <v>443</v>
      </c>
      <c r="D260" s="377"/>
      <c r="E260" s="377"/>
      <c r="F260" s="377"/>
      <c r="G260" s="377"/>
      <c r="H260" s="36"/>
      <c r="I260" s="489">
        <v>833.40000000000009</v>
      </c>
      <c r="J260" s="39">
        <f t="shared" si="10"/>
        <v>0</v>
      </c>
    </row>
    <row r="261" spans="1:10" ht="15.75" x14ac:dyDescent="0.3">
      <c r="A261" s="4" t="s">
        <v>346</v>
      </c>
      <c r="B261" s="352" t="s">
        <v>444</v>
      </c>
      <c r="C261" s="402" t="s">
        <v>445</v>
      </c>
      <c r="D261" s="377"/>
      <c r="E261" s="377"/>
      <c r="F261" s="377"/>
      <c r="G261" s="377"/>
      <c r="H261" s="36"/>
      <c r="I261" s="489">
        <v>857.5</v>
      </c>
      <c r="J261" s="39">
        <f t="shared" si="10"/>
        <v>0</v>
      </c>
    </row>
    <row r="262" spans="1:10" ht="15.75" hidden="1" x14ac:dyDescent="0.3">
      <c r="B262" s="538"/>
      <c r="C262" s="539"/>
      <c r="D262" s="322"/>
      <c r="E262" s="322"/>
      <c r="F262" s="322"/>
      <c r="G262" s="322"/>
      <c r="H262" s="54"/>
      <c r="I262" s="507"/>
      <c r="J262" s="263"/>
    </row>
    <row r="263" spans="1:10" ht="16.5" thickBot="1" x14ac:dyDescent="0.35">
      <c r="A263" s="4" t="s">
        <v>208</v>
      </c>
      <c r="B263" s="353" t="s">
        <v>448</v>
      </c>
      <c r="C263" s="392" t="s">
        <v>449</v>
      </c>
      <c r="D263" s="328"/>
      <c r="E263" s="328"/>
      <c r="F263" s="328"/>
      <c r="G263" s="328"/>
      <c r="H263" s="54"/>
      <c r="I263" s="507">
        <v>39.25</v>
      </c>
      <c r="J263" s="263">
        <f t="shared" si="10"/>
        <v>0</v>
      </c>
    </row>
    <row r="264" spans="1:10" ht="15.75" x14ac:dyDescent="0.3">
      <c r="A264" s="478" t="s">
        <v>346</v>
      </c>
      <c r="B264" s="354" t="s">
        <v>450</v>
      </c>
      <c r="C264" s="417" t="s">
        <v>451</v>
      </c>
      <c r="D264" s="378"/>
      <c r="E264" s="378"/>
      <c r="F264" s="378"/>
      <c r="G264" s="378"/>
      <c r="H264" s="143"/>
      <c r="I264" s="508">
        <v>378.1</v>
      </c>
      <c r="J264" s="238">
        <f t="shared" si="10"/>
        <v>0</v>
      </c>
    </row>
    <row r="265" spans="1:10" ht="15.75" x14ac:dyDescent="0.3">
      <c r="A265" s="4" t="s">
        <v>346</v>
      </c>
      <c r="B265" s="351" t="s">
        <v>452</v>
      </c>
      <c r="C265" s="415" t="s">
        <v>453</v>
      </c>
      <c r="D265" s="376"/>
      <c r="E265" s="376"/>
      <c r="F265" s="376"/>
      <c r="G265" s="376"/>
      <c r="H265" s="36"/>
      <c r="I265" s="395">
        <v>407.8</v>
      </c>
      <c r="J265" s="166">
        <f t="shared" si="10"/>
        <v>0</v>
      </c>
    </row>
    <row r="266" spans="1:10" ht="15.75" x14ac:dyDescent="0.3">
      <c r="A266" s="4" t="s">
        <v>346</v>
      </c>
      <c r="B266" s="351" t="s">
        <v>454</v>
      </c>
      <c r="C266" s="415" t="s">
        <v>455</v>
      </c>
      <c r="D266" s="376"/>
      <c r="E266" s="376"/>
      <c r="F266" s="376"/>
      <c r="G266" s="376"/>
      <c r="H266" s="36"/>
      <c r="I266" s="395">
        <v>719.5</v>
      </c>
      <c r="J266" s="166">
        <f t="shared" si="10"/>
        <v>0</v>
      </c>
    </row>
    <row r="267" spans="1:10" ht="15.75" x14ac:dyDescent="0.3">
      <c r="A267" s="4" t="s">
        <v>346</v>
      </c>
      <c r="B267" s="351" t="s">
        <v>456</v>
      </c>
      <c r="C267" s="415" t="s">
        <v>457</v>
      </c>
      <c r="D267" s="376"/>
      <c r="E267" s="376"/>
      <c r="F267" s="376"/>
      <c r="G267" s="376"/>
      <c r="H267" s="36"/>
      <c r="I267" s="395">
        <v>761</v>
      </c>
      <c r="J267" s="166">
        <f t="shared" si="10"/>
        <v>0</v>
      </c>
    </row>
    <row r="268" spans="1:10" ht="15.75" x14ac:dyDescent="0.3">
      <c r="A268" s="4" t="s">
        <v>346</v>
      </c>
      <c r="B268" s="351" t="s">
        <v>458</v>
      </c>
      <c r="C268" s="415" t="s">
        <v>459</v>
      </c>
      <c r="D268" s="376"/>
      <c r="E268" s="376"/>
      <c r="F268" s="376"/>
      <c r="G268" s="376"/>
      <c r="H268" s="36"/>
      <c r="I268" s="395">
        <v>924.80000000000007</v>
      </c>
      <c r="J268" s="166">
        <f t="shared" si="10"/>
        <v>0</v>
      </c>
    </row>
    <row r="269" spans="1:10" ht="15.75" x14ac:dyDescent="0.3">
      <c r="A269" s="4" t="s">
        <v>346</v>
      </c>
      <c r="B269" s="351" t="s">
        <v>460</v>
      </c>
      <c r="C269" s="415" t="s">
        <v>461</v>
      </c>
      <c r="D269" s="376"/>
      <c r="E269" s="376"/>
      <c r="F269" s="376"/>
      <c r="G269" s="376"/>
      <c r="H269" s="36"/>
      <c r="I269" s="395">
        <v>965.3</v>
      </c>
      <c r="J269" s="166">
        <f t="shared" si="10"/>
        <v>0</v>
      </c>
    </row>
    <row r="270" spans="1:10" ht="15.75" x14ac:dyDescent="0.3">
      <c r="A270" s="4" t="s">
        <v>346</v>
      </c>
      <c r="B270" s="351" t="s">
        <v>462</v>
      </c>
      <c r="C270" s="415" t="s">
        <v>463</v>
      </c>
      <c r="D270" s="376"/>
      <c r="E270" s="376"/>
      <c r="F270" s="376"/>
      <c r="G270" s="376"/>
      <c r="H270" s="36"/>
      <c r="I270" s="395">
        <v>918.55000000000007</v>
      </c>
      <c r="J270" s="166">
        <f t="shared" si="10"/>
        <v>0</v>
      </c>
    </row>
    <row r="271" spans="1:10" ht="15.75" x14ac:dyDescent="0.3">
      <c r="A271" s="4" t="s">
        <v>346</v>
      </c>
      <c r="B271" s="351" t="s">
        <v>464</v>
      </c>
      <c r="C271" s="415" t="s">
        <v>465</v>
      </c>
      <c r="D271" s="376"/>
      <c r="E271" s="376"/>
      <c r="F271" s="376"/>
      <c r="G271" s="376"/>
      <c r="H271" s="36"/>
      <c r="I271" s="395">
        <v>946.59999999999991</v>
      </c>
      <c r="J271" s="166">
        <f t="shared" si="10"/>
        <v>0</v>
      </c>
    </row>
    <row r="272" spans="1:10" ht="15.75" x14ac:dyDescent="0.3">
      <c r="A272" s="4" t="s">
        <v>346</v>
      </c>
      <c r="B272" s="351" t="s">
        <v>466</v>
      </c>
      <c r="C272" s="415" t="s">
        <v>467</v>
      </c>
      <c r="D272" s="376"/>
      <c r="E272" s="376"/>
      <c r="F272" s="376"/>
      <c r="G272" s="376"/>
      <c r="H272" s="36"/>
      <c r="I272" s="395">
        <v>918.55000000000007</v>
      </c>
      <c r="J272" s="166">
        <f t="shared" si="10"/>
        <v>0</v>
      </c>
    </row>
    <row r="273" spans="1:10" ht="15.75" x14ac:dyDescent="0.3">
      <c r="A273" s="4" t="s">
        <v>346</v>
      </c>
      <c r="B273" s="355" t="s">
        <v>468</v>
      </c>
      <c r="C273" s="416" t="s">
        <v>469</v>
      </c>
      <c r="D273" s="376"/>
      <c r="E273" s="376"/>
      <c r="F273" s="376"/>
      <c r="G273" s="376"/>
      <c r="H273" s="36"/>
      <c r="I273" s="489">
        <v>946.59999999999991</v>
      </c>
      <c r="J273" s="166">
        <f t="shared" si="10"/>
        <v>0</v>
      </c>
    </row>
    <row r="274" spans="1:10" ht="15.75" x14ac:dyDescent="0.3">
      <c r="A274" s="4" t="s">
        <v>346</v>
      </c>
      <c r="B274" s="352" t="s">
        <v>470</v>
      </c>
      <c r="C274" s="402" t="s">
        <v>471</v>
      </c>
      <c r="D274" s="377"/>
      <c r="E274" s="377"/>
      <c r="F274" s="377"/>
      <c r="G274" s="448"/>
      <c r="H274" s="219"/>
      <c r="I274" s="395">
        <v>706.25</v>
      </c>
      <c r="J274" s="221">
        <v>0</v>
      </c>
    </row>
    <row r="275" spans="1:10" ht="15.75" hidden="1" x14ac:dyDescent="0.3">
      <c r="B275" s="347"/>
      <c r="C275" s="539"/>
      <c r="D275" s="322"/>
      <c r="E275" s="322"/>
      <c r="F275" s="322"/>
      <c r="G275" s="322"/>
      <c r="H275" s="540"/>
      <c r="I275" s="506"/>
      <c r="J275" s="541"/>
    </row>
    <row r="276" spans="1:10" ht="15.75" hidden="1" x14ac:dyDescent="0.3">
      <c r="B276" s="347"/>
      <c r="C276" s="539"/>
      <c r="D276" s="322"/>
      <c r="E276" s="322"/>
      <c r="F276" s="322"/>
      <c r="G276" s="322"/>
      <c r="H276" s="540"/>
      <c r="I276" s="506"/>
      <c r="J276" s="541"/>
    </row>
    <row r="277" spans="1:10" ht="16.5" thickBot="1" x14ac:dyDescent="0.35">
      <c r="A277" s="4" t="s">
        <v>208</v>
      </c>
      <c r="B277" s="356" t="s">
        <v>476</v>
      </c>
      <c r="C277" s="413" t="s">
        <v>477</v>
      </c>
      <c r="D277" s="379"/>
      <c r="E277" s="379"/>
      <c r="F277" s="379"/>
      <c r="G277" s="379"/>
      <c r="H277" s="54"/>
      <c r="I277" s="506">
        <v>48.3</v>
      </c>
      <c r="J277" s="166">
        <f t="shared" ref="J277:J295" si="11">H277*I277</f>
        <v>0</v>
      </c>
    </row>
    <row r="278" spans="1:10" ht="15.75" x14ac:dyDescent="0.3">
      <c r="A278" s="478" t="s">
        <v>346</v>
      </c>
      <c r="B278" s="354" t="s">
        <v>478</v>
      </c>
      <c r="C278" s="417" t="s">
        <v>479</v>
      </c>
      <c r="D278" s="378"/>
      <c r="E278" s="378"/>
      <c r="F278" s="378"/>
      <c r="G278" s="378"/>
      <c r="H278" s="143"/>
      <c r="I278" s="508">
        <v>502.84999999999997</v>
      </c>
      <c r="J278" s="252">
        <f t="shared" si="11"/>
        <v>0</v>
      </c>
    </row>
    <row r="279" spans="1:10" ht="15.75" x14ac:dyDescent="0.3">
      <c r="A279" s="4" t="s">
        <v>346</v>
      </c>
      <c r="B279" s="351" t="s">
        <v>480</v>
      </c>
      <c r="C279" s="415" t="s">
        <v>481</v>
      </c>
      <c r="D279" s="376"/>
      <c r="E279" s="376"/>
      <c r="F279" s="376"/>
      <c r="G279" s="376"/>
      <c r="H279" s="36"/>
      <c r="I279" s="395">
        <v>552.75</v>
      </c>
      <c r="J279" s="166">
        <f t="shared" si="11"/>
        <v>0</v>
      </c>
    </row>
    <row r="280" spans="1:10" ht="15.75" x14ac:dyDescent="0.3">
      <c r="A280" s="4" t="s">
        <v>346</v>
      </c>
      <c r="B280" s="351" t="s">
        <v>482</v>
      </c>
      <c r="C280" s="415" t="s">
        <v>483</v>
      </c>
      <c r="D280" s="376"/>
      <c r="E280" s="376"/>
      <c r="F280" s="376"/>
      <c r="G280" s="376"/>
      <c r="H280" s="36"/>
      <c r="I280" s="395">
        <v>822.69999999999993</v>
      </c>
      <c r="J280" s="166">
        <f t="shared" si="11"/>
        <v>0</v>
      </c>
    </row>
    <row r="281" spans="1:10" ht="15.75" x14ac:dyDescent="0.3">
      <c r="A281" s="4" t="s">
        <v>346</v>
      </c>
      <c r="B281" s="351" t="s">
        <v>484</v>
      </c>
      <c r="C281" s="415" t="s">
        <v>485</v>
      </c>
      <c r="D281" s="376"/>
      <c r="E281" s="376"/>
      <c r="F281" s="376"/>
      <c r="G281" s="376"/>
      <c r="H281" s="36"/>
      <c r="I281" s="395">
        <v>822.69999999999993</v>
      </c>
      <c r="J281" s="166">
        <f t="shared" si="11"/>
        <v>0</v>
      </c>
    </row>
    <row r="282" spans="1:10" ht="15.75" x14ac:dyDescent="0.3">
      <c r="A282" s="4" t="s">
        <v>346</v>
      </c>
      <c r="B282" s="351" t="s">
        <v>486</v>
      </c>
      <c r="C282" s="415" t="s">
        <v>487</v>
      </c>
      <c r="D282" s="376"/>
      <c r="E282" s="376"/>
      <c r="F282" s="376"/>
      <c r="G282" s="376"/>
      <c r="H282" s="36"/>
      <c r="I282" s="395">
        <v>822.69999999999993</v>
      </c>
      <c r="J282" s="166">
        <f t="shared" si="11"/>
        <v>0</v>
      </c>
    </row>
    <row r="283" spans="1:10" ht="15.75" x14ac:dyDescent="0.3">
      <c r="A283" s="4" t="s">
        <v>346</v>
      </c>
      <c r="B283" s="351" t="s">
        <v>488</v>
      </c>
      <c r="C283" s="415" t="s">
        <v>489</v>
      </c>
      <c r="D283" s="376"/>
      <c r="E283" s="376"/>
      <c r="F283" s="376"/>
      <c r="G283" s="376"/>
      <c r="H283" s="36"/>
      <c r="I283" s="395">
        <v>998.25</v>
      </c>
      <c r="J283" s="166">
        <f t="shared" si="11"/>
        <v>0</v>
      </c>
    </row>
    <row r="284" spans="1:10" ht="15.75" x14ac:dyDescent="0.3">
      <c r="A284" s="4" t="s">
        <v>346</v>
      </c>
      <c r="B284" s="351" t="s">
        <v>490</v>
      </c>
      <c r="C284" s="415" t="s">
        <v>491</v>
      </c>
      <c r="D284" s="376"/>
      <c r="E284" s="376"/>
      <c r="F284" s="376"/>
      <c r="G284" s="376"/>
      <c r="H284" s="36"/>
      <c r="I284" s="395">
        <v>1020.1</v>
      </c>
      <c r="J284" s="166">
        <f t="shared" si="11"/>
        <v>0</v>
      </c>
    </row>
    <row r="285" spans="1:10" ht="15.75" x14ac:dyDescent="0.3">
      <c r="A285" s="4" t="s">
        <v>346</v>
      </c>
      <c r="B285" s="351" t="s">
        <v>492</v>
      </c>
      <c r="C285" s="415" t="s">
        <v>493</v>
      </c>
      <c r="D285" s="376"/>
      <c r="E285" s="376"/>
      <c r="F285" s="376"/>
      <c r="G285" s="376"/>
      <c r="H285" s="36"/>
      <c r="I285" s="395">
        <v>998.25</v>
      </c>
      <c r="J285" s="166">
        <f t="shared" si="11"/>
        <v>0</v>
      </c>
    </row>
    <row r="286" spans="1:10" ht="15.75" x14ac:dyDescent="0.3">
      <c r="A286" s="4" t="s">
        <v>346</v>
      </c>
      <c r="B286" s="351" t="s">
        <v>494</v>
      </c>
      <c r="C286" s="415" t="s">
        <v>495</v>
      </c>
      <c r="D286" s="376"/>
      <c r="E286" s="376"/>
      <c r="F286" s="376"/>
      <c r="G286" s="376"/>
      <c r="H286" s="36"/>
      <c r="I286" s="395">
        <v>1020.1</v>
      </c>
      <c r="J286" s="166">
        <f t="shared" si="11"/>
        <v>0</v>
      </c>
    </row>
    <row r="287" spans="1:10" ht="15.75" x14ac:dyDescent="0.3">
      <c r="A287" s="4" t="s">
        <v>346</v>
      </c>
      <c r="B287" s="347" t="s">
        <v>496</v>
      </c>
      <c r="C287" s="419" t="s">
        <v>497</v>
      </c>
      <c r="D287" s="322"/>
      <c r="E287" s="322"/>
      <c r="F287" s="322"/>
      <c r="G287" s="322"/>
      <c r="H287" s="40"/>
      <c r="I287" s="395">
        <v>875.19999999999993</v>
      </c>
      <c r="J287" s="166">
        <f t="shared" si="11"/>
        <v>0</v>
      </c>
    </row>
    <row r="288" spans="1:10" ht="15.75" x14ac:dyDescent="0.3">
      <c r="A288" s="4" t="s">
        <v>346</v>
      </c>
      <c r="B288" s="351" t="s">
        <v>498</v>
      </c>
      <c r="C288" s="415" t="s">
        <v>499</v>
      </c>
      <c r="D288" s="376"/>
      <c r="E288" s="376"/>
      <c r="F288" s="376"/>
      <c r="G288" s="376"/>
      <c r="H288" s="36"/>
      <c r="I288" s="395">
        <v>875.19999999999993</v>
      </c>
      <c r="J288" s="166">
        <f t="shared" si="11"/>
        <v>0</v>
      </c>
    </row>
    <row r="289" spans="1:10" ht="15.75" x14ac:dyDescent="0.3">
      <c r="A289" s="4" t="s">
        <v>346</v>
      </c>
      <c r="B289" s="351" t="s">
        <v>500</v>
      </c>
      <c r="C289" s="415" t="s">
        <v>501</v>
      </c>
      <c r="D289" s="376"/>
      <c r="E289" s="376"/>
      <c r="F289" s="376"/>
      <c r="G289" s="376"/>
      <c r="H289" s="36"/>
      <c r="I289" s="395">
        <v>875.19999999999993</v>
      </c>
      <c r="J289" s="166">
        <f t="shared" si="11"/>
        <v>0</v>
      </c>
    </row>
    <row r="290" spans="1:10" ht="15.75" x14ac:dyDescent="0.3">
      <c r="A290" s="4" t="s">
        <v>346</v>
      </c>
      <c r="B290" s="351" t="s">
        <v>502</v>
      </c>
      <c r="C290" s="415" t="s">
        <v>503</v>
      </c>
      <c r="D290" s="376"/>
      <c r="E290" s="376"/>
      <c r="F290" s="376"/>
      <c r="G290" s="376"/>
      <c r="H290" s="36"/>
      <c r="I290" s="395">
        <v>822.69999999999993</v>
      </c>
      <c r="J290" s="166">
        <f t="shared" si="11"/>
        <v>0</v>
      </c>
    </row>
    <row r="291" spans="1:10" ht="15.75" x14ac:dyDescent="0.3">
      <c r="A291" s="4" t="s">
        <v>346</v>
      </c>
      <c r="B291" s="351" t="s">
        <v>504</v>
      </c>
      <c r="C291" s="415" t="s">
        <v>505</v>
      </c>
      <c r="D291" s="376"/>
      <c r="E291" s="376"/>
      <c r="F291" s="376"/>
      <c r="G291" s="376"/>
      <c r="H291" s="36"/>
      <c r="I291" s="395">
        <v>875.19999999999993</v>
      </c>
      <c r="J291" s="166">
        <f t="shared" si="11"/>
        <v>0</v>
      </c>
    </row>
    <row r="292" spans="1:10" ht="15.75" x14ac:dyDescent="0.3">
      <c r="A292" s="4" t="s">
        <v>346</v>
      </c>
      <c r="B292" s="351" t="s">
        <v>506</v>
      </c>
      <c r="C292" s="415" t="s">
        <v>507</v>
      </c>
      <c r="D292" s="376"/>
      <c r="E292" s="376"/>
      <c r="F292" s="376"/>
      <c r="G292" s="376"/>
      <c r="H292" s="36"/>
      <c r="I292" s="395">
        <v>522.9</v>
      </c>
      <c r="J292" s="166">
        <f t="shared" si="11"/>
        <v>0</v>
      </c>
    </row>
    <row r="293" spans="1:10" ht="15.75" x14ac:dyDescent="0.3">
      <c r="A293" s="4" t="s">
        <v>346</v>
      </c>
      <c r="B293" s="355" t="s">
        <v>508</v>
      </c>
      <c r="C293" s="418" t="s">
        <v>509</v>
      </c>
      <c r="D293" s="380"/>
      <c r="E293" s="380"/>
      <c r="F293" s="380"/>
      <c r="G293" s="380"/>
      <c r="H293" s="36"/>
      <c r="I293" s="489">
        <v>529.25</v>
      </c>
      <c r="J293" s="39">
        <f t="shared" si="11"/>
        <v>0</v>
      </c>
    </row>
    <row r="294" spans="1:10" ht="15.75" hidden="1" x14ac:dyDescent="0.3">
      <c r="B294" s="538"/>
      <c r="C294" s="539"/>
      <c r="D294" s="322"/>
      <c r="E294" s="322"/>
      <c r="F294" s="322"/>
      <c r="G294" s="322"/>
      <c r="H294" s="54"/>
      <c r="I294" s="506"/>
      <c r="J294" s="166"/>
    </row>
    <row r="295" spans="1:10" ht="16.5" thickBot="1" x14ac:dyDescent="0.35">
      <c r="A295" s="4" t="s">
        <v>208</v>
      </c>
      <c r="B295" s="357" t="s">
        <v>512</v>
      </c>
      <c r="C295" s="420" t="s">
        <v>513</v>
      </c>
      <c r="D295" s="381"/>
      <c r="E295" s="381"/>
      <c r="F295" s="381"/>
      <c r="G295" s="381"/>
      <c r="H295" s="47"/>
      <c r="I295" s="509">
        <v>63.550000000000004</v>
      </c>
      <c r="J295" s="49">
        <f t="shared" si="11"/>
        <v>0</v>
      </c>
    </row>
    <row r="296" spans="1:10" s="462" customFormat="1" ht="15.75" thickBot="1" x14ac:dyDescent="0.3">
      <c r="A296" s="456" t="s">
        <v>324</v>
      </c>
      <c r="B296" s="389" t="s">
        <v>514</v>
      </c>
      <c r="C296" s="473"/>
      <c r="D296" s="458"/>
      <c r="E296" s="458"/>
      <c r="F296" s="458"/>
      <c r="G296" s="458"/>
      <c r="H296" s="460"/>
      <c r="I296" s="487"/>
      <c r="J296" s="461"/>
    </row>
    <row r="297" spans="1:10" s="462" customFormat="1" ht="15.75" x14ac:dyDescent="0.3">
      <c r="A297" s="4" t="s">
        <v>346</v>
      </c>
      <c r="B297" s="549" t="s">
        <v>725</v>
      </c>
      <c r="C297" s="550" t="s">
        <v>726</v>
      </c>
      <c r="D297" s="384"/>
      <c r="E297" s="384"/>
      <c r="F297" s="384"/>
      <c r="G297" s="384"/>
      <c r="H297" s="258"/>
      <c r="I297" s="551">
        <v>6.93</v>
      </c>
      <c r="J297" s="552">
        <f t="shared" ref="J297" si="12">H297*I297</f>
        <v>0</v>
      </c>
    </row>
    <row r="298" spans="1:10" ht="15.75" x14ac:dyDescent="0.3">
      <c r="A298" s="4" t="s">
        <v>346</v>
      </c>
      <c r="B298" s="548" t="s">
        <v>515</v>
      </c>
      <c r="C298" s="419" t="s">
        <v>516</v>
      </c>
      <c r="D298" s="322"/>
      <c r="E298" s="322"/>
      <c r="F298" s="322"/>
      <c r="G298" s="322"/>
      <c r="H298" s="36"/>
      <c r="I298" s="496">
        <v>13.899999999999999</v>
      </c>
      <c r="J298" s="38">
        <f t="shared" ref="J298:J304" si="13">H298*I298</f>
        <v>0</v>
      </c>
    </row>
    <row r="299" spans="1:10" ht="15.75" x14ac:dyDescent="0.3">
      <c r="A299" s="4" t="s">
        <v>346</v>
      </c>
      <c r="B299" s="421" t="s">
        <v>517</v>
      </c>
      <c r="C299" s="419" t="s">
        <v>518</v>
      </c>
      <c r="D299" s="382"/>
      <c r="E299" s="382"/>
      <c r="F299" s="382"/>
      <c r="G299" s="382"/>
      <c r="H299" s="40"/>
      <c r="I299" s="511">
        <v>20.7</v>
      </c>
      <c r="J299" s="39">
        <f t="shared" si="13"/>
        <v>0</v>
      </c>
    </row>
    <row r="300" spans="1:10" ht="15.75" x14ac:dyDescent="0.3">
      <c r="A300" s="4" t="s">
        <v>346</v>
      </c>
      <c r="B300" s="344" t="s">
        <v>519</v>
      </c>
      <c r="C300" s="415" t="s">
        <v>520</v>
      </c>
      <c r="D300" s="376"/>
      <c r="E300" s="376"/>
      <c r="F300" s="376"/>
      <c r="G300" s="376"/>
      <c r="H300" s="36"/>
      <c r="I300" s="395">
        <v>23.95</v>
      </c>
      <c r="J300" s="39">
        <f t="shared" si="13"/>
        <v>0</v>
      </c>
    </row>
    <row r="301" spans="1:10" ht="15.75" x14ac:dyDescent="0.3">
      <c r="A301" s="4" t="s">
        <v>346</v>
      </c>
      <c r="B301" s="344" t="s">
        <v>521</v>
      </c>
      <c r="C301" s="415" t="s">
        <v>522</v>
      </c>
      <c r="D301" s="376"/>
      <c r="E301" s="376"/>
      <c r="F301" s="376"/>
      <c r="G301" s="376"/>
      <c r="H301" s="36"/>
      <c r="I301" s="395">
        <v>30.950000000000003</v>
      </c>
      <c r="J301" s="39">
        <f t="shared" si="13"/>
        <v>0</v>
      </c>
    </row>
    <row r="302" spans="1:10" ht="15.75" x14ac:dyDescent="0.3">
      <c r="A302" s="4" t="s">
        <v>346</v>
      </c>
      <c r="B302" s="344" t="s">
        <v>523</v>
      </c>
      <c r="C302" s="415" t="s">
        <v>524</v>
      </c>
      <c r="D302" s="376"/>
      <c r="E302" s="376"/>
      <c r="F302" s="376"/>
      <c r="G302" s="376"/>
      <c r="H302" s="36"/>
      <c r="I302" s="395">
        <v>38.6</v>
      </c>
      <c r="J302" s="39">
        <f t="shared" si="13"/>
        <v>0</v>
      </c>
    </row>
    <row r="303" spans="1:10" ht="15.75" x14ac:dyDescent="0.3">
      <c r="A303" s="4" t="s">
        <v>346</v>
      </c>
      <c r="B303" s="344" t="s">
        <v>525</v>
      </c>
      <c r="C303" s="415" t="s">
        <v>526</v>
      </c>
      <c r="D303" s="376"/>
      <c r="E303" s="376"/>
      <c r="F303" s="376"/>
      <c r="G303" s="376"/>
      <c r="H303" s="36"/>
      <c r="I303" s="395">
        <v>49.55</v>
      </c>
      <c r="J303" s="39">
        <f t="shared" si="13"/>
        <v>0</v>
      </c>
    </row>
    <row r="304" spans="1:10" ht="16.5" thickBot="1" x14ac:dyDescent="0.35">
      <c r="A304" s="4" t="s">
        <v>346</v>
      </c>
      <c r="B304" s="422" t="s">
        <v>527</v>
      </c>
      <c r="C304" s="423" t="s">
        <v>528</v>
      </c>
      <c r="D304" s="383"/>
      <c r="E304" s="383"/>
      <c r="F304" s="383"/>
      <c r="G304" s="383"/>
      <c r="H304" s="245"/>
      <c r="I304" s="512">
        <v>77.23</v>
      </c>
      <c r="J304" s="247">
        <f t="shared" si="13"/>
        <v>0</v>
      </c>
    </row>
    <row r="305" spans="1:10" s="462" customFormat="1" ht="17.25" x14ac:dyDescent="0.25">
      <c r="A305" s="456" t="s">
        <v>324</v>
      </c>
      <c r="B305" s="474" t="s">
        <v>702</v>
      </c>
      <c r="C305" s="468"/>
      <c r="D305" s="469"/>
      <c r="E305" s="470"/>
      <c r="F305" s="458"/>
      <c r="G305" s="458"/>
      <c r="H305" s="460"/>
      <c r="I305" s="487"/>
      <c r="J305" s="461"/>
    </row>
    <row r="306" spans="1:10" s="462" customFormat="1" ht="35.25" customHeight="1" thickBot="1" x14ac:dyDescent="0.3">
      <c r="A306" s="456" t="s">
        <v>324</v>
      </c>
      <c r="B306" s="569" t="s">
        <v>722</v>
      </c>
      <c r="C306" s="569"/>
      <c r="D306" s="569"/>
      <c r="E306" s="569"/>
      <c r="F306" s="569"/>
      <c r="G306" s="569"/>
      <c r="H306" s="569"/>
      <c r="I306" s="569"/>
      <c r="J306" s="569"/>
    </row>
    <row r="307" spans="1:10" ht="15.75" x14ac:dyDescent="0.3">
      <c r="A307" s="4" t="s">
        <v>14</v>
      </c>
      <c r="B307" s="358" t="s">
        <v>532</v>
      </c>
      <c r="C307" s="424" t="s">
        <v>533</v>
      </c>
      <c r="D307" s="446"/>
      <c r="E307" s="446"/>
      <c r="F307" s="446"/>
      <c r="G307" s="447"/>
      <c r="H307" s="28"/>
      <c r="I307" s="488">
        <v>18.100000000000001</v>
      </c>
      <c r="J307" s="30">
        <f t="shared" ref="J307:J312" si="14">H307*I307</f>
        <v>0</v>
      </c>
    </row>
    <row r="308" spans="1:10" ht="15.75" x14ac:dyDescent="0.3">
      <c r="A308" s="4" t="s">
        <v>14</v>
      </c>
      <c r="B308" s="359" t="s">
        <v>534</v>
      </c>
      <c r="C308" s="425" t="s">
        <v>535</v>
      </c>
      <c r="D308" s="377"/>
      <c r="E308" s="377"/>
      <c r="F308" s="377"/>
      <c r="G308" s="448"/>
      <c r="H308" s="36"/>
      <c r="I308" s="489">
        <v>27.75</v>
      </c>
      <c r="J308" s="39">
        <f t="shared" si="14"/>
        <v>0</v>
      </c>
    </row>
    <row r="309" spans="1:10" ht="15.75" x14ac:dyDescent="0.3">
      <c r="A309" s="4" t="s">
        <v>14</v>
      </c>
      <c r="B309" s="359" t="s">
        <v>536</v>
      </c>
      <c r="C309" s="425" t="s">
        <v>537</v>
      </c>
      <c r="D309" s="377"/>
      <c r="E309" s="450"/>
      <c r="F309" s="479">
        <v>204</v>
      </c>
      <c r="G309" s="448"/>
      <c r="H309" s="36"/>
      <c r="I309" s="489">
        <v>34.25</v>
      </c>
      <c r="J309" s="39">
        <f t="shared" si="14"/>
        <v>0</v>
      </c>
    </row>
    <row r="310" spans="1:10" ht="15.75" x14ac:dyDescent="0.3">
      <c r="A310" s="4" t="s">
        <v>14</v>
      </c>
      <c r="B310" s="359" t="s">
        <v>538</v>
      </c>
      <c r="C310" s="425" t="s">
        <v>539</v>
      </c>
      <c r="D310" s="377"/>
      <c r="E310" s="450"/>
      <c r="F310" s="479">
        <v>261</v>
      </c>
      <c r="G310" s="448"/>
      <c r="H310" s="36"/>
      <c r="I310" s="489">
        <v>44.65</v>
      </c>
      <c r="J310" s="39">
        <f t="shared" si="14"/>
        <v>0</v>
      </c>
    </row>
    <row r="311" spans="1:10" ht="15.75" x14ac:dyDescent="0.3">
      <c r="A311" s="4" t="s">
        <v>14</v>
      </c>
      <c r="B311" s="360" t="s">
        <v>540</v>
      </c>
      <c r="C311" s="425" t="s">
        <v>541</v>
      </c>
      <c r="D311" s="377"/>
      <c r="E311" s="450"/>
      <c r="F311" s="479">
        <v>318</v>
      </c>
      <c r="G311" s="448"/>
      <c r="H311" s="36"/>
      <c r="I311" s="395">
        <v>57.35</v>
      </c>
      <c r="J311" s="166">
        <f t="shared" si="14"/>
        <v>0</v>
      </c>
    </row>
    <row r="312" spans="1:10" ht="16.5" thickBot="1" x14ac:dyDescent="0.35">
      <c r="A312" s="4" t="s">
        <v>14</v>
      </c>
      <c r="B312" s="361" t="s">
        <v>542</v>
      </c>
      <c r="C312" s="426" t="s">
        <v>543</v>
      </c>
      <c r="D312" s="381"/>
      <c r="E312" s="451"/>
      <c r="F312" s="480">
        <v>363</v>
      </c>
      <c r="G312" s="449"/>
      <c r="H312" s="47"/>
      <c r="I312" s="491">
        <v>65.45</v>
      </c>
      <c r="J312" s="49">
        <f t="shared" si="14"/>
        <v>0</v>
      </c>
    </row>
    <row r="313" spans="1:10" s="462" customFormat="1" ht="15.75" thickBot="1" x14ac:dyDescent="0.3">
      <c r="A313" s="456"/>
      <c r="B313" s="475" t="s">
        <v>544</v>
      </c>
      <c r="C313" s="473"/>
      <c r="D313" s="458"/>
      <c r="E313" s="458"/>
      <c r="F313" s="458"/>
      <c r="G313" s="458"/>
      <c r="H313" s="460"/>
      <c r="I313" s="487"/>
      <c r="J313" s="461"/>
    </row>
    <row r="314" spans="1:10" ht="15.75" x14ac:dyDescent="0.3">
      <c r="A314" s="4" t="s">
        <v>14</v>
      </c>
      <c r="B314" s="362" t="s">
        <v>545</v>
      </c>
      <c r="C314" s="434" t="s">
        <v>546</v>
      </c>
      <c r="D314" s="378"/>
      <c r="E314" s="378"/>
      <c r="F314" s="378"/>
      <c r="G314" s="378"/>
      <c r="H314" s="143"/>
      <c r="I314" s="508">
        <v>108.69999999999999</v>
      </c>
      <c r="J314" s="252">
        <f t="shared" ref="J314:J319" si="15">H314*I314</f>
        <v>0</v>
      </c>
    </row>
    <row r="315" spans="1:10" ht="15.75" x14ac:dyDescent="0.3">
      <c r="A315" s="4" t="s">
        <v>14</v>
      </c>
      <c r="B315" s="360" t="s">
        <v>547</v>
      </c>
      <c r="C315" s="435" t="s">
        <v>548</v>
      </c>
      <c r="D315" s="376"/>
      <c r="E315" s="376"/>
      <c r="F315" s="376"/>
      <c r="G315" s="376"/>
      <c r="H315" s="36"/>
      <c r="I315" s="395">
        <v>172.85</v>
      </c>
      <c r="J315" s="166">
        <f t="shared" si="15"/>
        <v>0</v>
      </c>
    </row>
    <row r="316" spans="1:10" ht="15.75" x14ac:dyDescent="0.3">
      <c r="A316" s="4" t="s">
        <v>14</v>
      </c>
      <c r="B316" s="360" t="s">
        <v>549</v>
      </c>
      <c r="C316" s="435" t="s">
        <v>550</v>
      </c>
      <c r="D316" s="376"/>
      <c r="E316" s="376"/>
      <c r="F316" s="376"/>
      <c r="G316" s="376"/>
      <c r="H316" s="36"/>
      <c r="I316" s="395">
        <v>211.4</v>
      </c>
      <c r="J316" s="166">
        <f t="shared" si="15"/>
        <v>0</v>
      </c>
    </row>
    <row r="317" spans="1:10" ht="15.75" x14ac:dyDescent="0.3">
      <c r="A317" s="4" t="s">
        <v>14</v>
      </c>
      <c r="B317" s="360" t="s">
        <v>551</v>
      </c>
      <c r="C317" s="435" t="s">
        <v>552</v>
      </c>
      <c r="D317" s="376"/>
      <c r="E317" s="376"/>
      <c r="F317" s="376"/>
      <c r="G317" s="376"/>
      <c r="H317" s="36"/>
      <c r="I317" s="395">
        <v>276.95</v>
      </c>
      <c r="J317" s="166">
        <f t="shared" si="15"/>
        <v>0</v>
      </c>
    </row>
    <row r="318" spans="1:10" ht="15.75" x14ac:dyDescent="0.3">
      <c r="A318" s="4" t="s">
        <v>14</v>
      </c>
      <c r="B318" s="360" t="s">
        <v>553</v>
      </c>
      <c r="C318" s="435" t="s">
        <v>554</v>
      </c>
      <c r="D318" s="376"/>
      <c r="E318" s="376"/>
      <c r="F318" s="376"/>
      <c r="G318" s="376"/>
      <c r="H318" s="36"/>
      <c r="I318" s="395">
        <v>336.5</v>
      </c>
      <c r="J318" s="166">
        <f t="shared" si="15"/>
        <v>0</v>
      </c>
    </row>
    <row r="319" spans="1:10" ht="16.5" thickBot="1" x14ac:dyDescent="0.35">
      <c r="A319" s="4" t="s">
        <v>14</v>
      </c>
      <c r="B319" s="427" t="s">
        <v>555</v>
      </c>
      <c r="C319" s="436" t="s">
        <v>556</v>
      </c>
      <c r="D319" s="383"/>
      <c r="E319" s="383"/>
      <c r="F319" s="383"/>
      <c r="G319" s="383"/>
      <c r="H319" s="245"/>
      <c r="I319" s="512">
        <v>431.9</v>
      </c>
      <c r="J319" s="247">
        <f t="shared" si="15"/>
        <v>0</v>
      </c>
    </row>
    <row r="320" spans="1:10" s="462" customFormat="1" ht="15.75" thickBot="1" x14ac:dyDescent="0.3">
      <c r="A320" s="456"/>
      <c r="B320" s="476" t="s">
        <v>557</v>
      </c>
      <c r="C320" s="473"/>
      <c r="D320" s="458"/>
      <c r="E320" s="458"/>
      <c r="F320" s="458"/>
      <c r="G320" s="458"/>
      <c r="H320" s="460"/>
      <c r="I320" s="487"/>
      <c r="J320" s="461"/>
    </row>
    <row r="321" spans="1:10" ht="15.75" x14ac:dyDescent="0.3">
      <c r="A321" s="4" t="s">
        <v>14</v>
      </c>
      <c r="B321" s="362" t="s">
        <v>558</v>
      </c>
      <c r="C321" s="434" t="s">
        <v>559</v>
      </c>
      <c r="D321" s="378"/>
      <c r="E321" s="378"/>
      <c r="F321" s="378"/>
      <c r="G321" s="378"/>
      <c r="H321" s="143"/>
      <c r="I321" s="508">
        <v>154.4</v>
      </c>
      <c r="J321" s="252">
        <f t="shared" ref="J321:J326" si="16">H321*I321</f>
        <v>0</v>
      </c>
    </row>
    <row r="322" spans="1:10" ht="15.75" x14ac:dyDescent="0.3">
      <c r="A322" s="4" t="s">
        <v>14</v>
      </c>
      <c r="B322" s="360" t="s">
        <v>560</v>
      </c>
      <c r="C322" s="435" t="s">
        <v>561</v>
      </c>
      <c r="D322" s="376"/>
      <c r="E322" s="376"/>
      <c r="F322" s="376"/>
      <c r="G322" s="376"/>
      <c r="H322" s="36"/>
      <c r="I322" s="395">
        <v>285.45000000000005</v>
      </c>
      <c r="J322" s="166">
        <f t="shared" si="16"/>
        <v>0</v>
      </c>
    </row>
    <row r="323" spans="1:10" ht="15.75" x14ac:dyDescent="0.3">
      <c r="A323" s="4" t="s">
        <v>14</v>
      </c>
      <c r="B323" s="360" t="s">
        <v>562</v>
      </c>
      <c r="C323" s="435" t="s">
        <v>563</v>
      </c>
      <c r="D323" s="376"/>
      <c r="E323" s="376"/>
      <c r="F323" s="376"/>
      <c r="G323" s="376"/>
      <c r="H323" s="36"/>
      <c r="I323" s="395">
        <v>308.8</v>
      </c>
      <c r="J323" s="166">
        <f t="shared" si="16"/>
        <v>0</v>
      </c>
    </row>
    <row r="324" spans="1:10" ht="15.75" x14ac:dyDescent="0.3">
      <c r="A324" s="4" t="s">
        <v>14</v>
      </c>
      <c r="B324" s="360" t="s">
        <v>564</v>
      </c>
      <c r="C324" s="435" t="s">
        <v>565</v>
      </c>
      <c r="D324" s="376"/>
      <c r="E324" s="376"/>
      <c r="F324" s="376"/>
      <c r="G324" s="376"/>
      <c r="H324" s="36"/>
      <c r="I324" s="395">
        <v>405</v>
      </c>
      <c r="J324" s="166">
        <f t="shared" si="16"/>
        <v>0</v>
      </c>
    </row>
    <row r="325" spans="1:10" ht="15.75" x14ac:dyDescent="0.3">
      <c r="A325" s="4" t="s">
        <v>14</v>
      </c>
      <c r="B325" s="360" t="s">
        <v>566</v>
      </c>
      <c r="C325" s="435" t="s">
        <v>567</v>
      </c>
      <c r="D325" s="376"/>
      <c r="E325" s="376"/>
      <c r="F325" s="376"/>
      <c r="G325" s="376"/>
      <c r="H325" s="36"/>
      <c r="I325" s="395">
        <v>492.55</v>
      </c>
      <c r="J325" s="166">
        <f t="shared" si="16"/>
        <v>0</v>
      </c>
    </row>
    <row r="326" spans="1:10" ht="16.5" thickBot="1" x14ac:dyDescent="0.35">
      <c r="A326" s="4" t="s">
        <v>14</v>
      </c>
      <c r="B326" s="427" t="s">
        <v>568</v>
      </c>
      <c r="C326" s="436" t="s">
        <v>569</v>
      </c>
      <c r="D326" s="383"/>
      <c r="E326" s="383"/>
      <c r="F326" s="383"/>
      <c r="G326" s="383"/>
      <c r="H326" s="245"/>
      <c r="I326" s="512">
        <v>610.4</v>
      </c>
      <c r="J326" s="247">
        <f t="shared" si="16"/>
        <v>0</v>
      </c>
    </row>
    <row r="327" spans="1:10" s="462" customFormat="1" ht="15.75" thickBot="1" x14ac:dyDescent="0.3">
      <c r="A327" s="456"/>
      <c r="B327" s="477" t="s">
        <v>570</v>
      </c>
      <c r="C327" s="473"/>
      <c r="D327" s="458"/>
      <c r="E327" s="458"/>
      <c r="F327" s="458"/>
      <c r="G327" s="458"/>
      <c r="H327" s="460"/>
      <c r="I327" s="487"/>
      <c r="J327" s="461"/>
    </row>
    <row r="328" spans="1:10" ht="15.75" x14ac:dyDescent="0.3">
      <c r="A328" s="4" t="s">
        <v>14</v>
      </c>
      <c r="B328" s="428" t="s">
        <v>571</v>
      </c>
      <c r="C328" s="434" t="s">
        <v>572</v>
      </c>
      <c r="D328" s="384"/>
      <c r="E328" s="384"/>
      <c r="F328" s="384"/>
      <c r="G328" s="384"/>
      <c r="H328" s="258"/>
      <c r="I328" s="513">
        <v>104.2</v>
      </c>
      <c r="J328" s="260">
        <f t="shared" ref="J328:J354" si="17">H328*I328</f>
        <v>0</v>
      </c>
    </row>
    <row r="329" spans="1:10" ht="15.75" x14ac:dyDescent="0.3">
      <c r="A329" s="4" t="s">
        <v>14</v>
      </c>
      <c r="B329" s="363" t="s">
        <v>573</v>
      </c>
      <c r="C329" s="437" t="s">
        <v>574</v>
      </c>
      <c r="D329" s="322"/>
      <c r="E329" s="322"/>
      <c r="F329" s="322"/>
      <c r="G329" s="322"/>
      <c r="H329" s="262"/>
      <c r="I329" s="496">
        <v>219.8</v>
      </c>
      <c r="J329" s="263">
        <f t="shared" si="17"/>
        <v>0</v>
      </c>
    </row>
    <row r="330" spans="1:10" ht="15.75" x14ac:dyDescent="0.3">
      <c r="A330" s="4" t="s">
        <v>14</v>
      </c>
      <c r="B330" s="364" t="s">
        <v>575</v>
      </c>
      <c r="C330" s="437" t="s">
        <v>576</v>
      </c>
      <c r="D330" s="322"/>
      <c r="E330" s="322"/>
      <c r="F330" s="322"/>
      <c r="G330" s="322"/>
      <c r="H330" s="40"/>
      <c r="I330" s="511">
        <v>414.12</v>
      </c>
      <c r="J330" s="39">
        <f t="shared" si="17"/>
        <v>0</v>
      </c>
    </row>
    <row r="331" spans="1:10" ht="15.75" x14ac:dyDescent="0.3">
      <c r="A331" s="4" t="s">
        <v>14</v>
      </c>
      <c r="B331" s="360" t="s">
        <v>577</v>
      </c>
      <c r="C331" s="435" t="s">
        <v>578</v>
      </c>
      <c r="D331" s="376"/>
      <c r="E331" s="376"/>
      <c r="F331" s="376"/>
      <c r="G331" s="376"/>
      <c r="H331" s="36"/>
      <c r="I331" s="395">
        <v>388.35</v>
      </c>
      <c r="J331" s="166">
        <f t="shared" si="17"/>
        <v>0</v>
      </c>
    </row>
    <row r="332" spans="1:10" ht="15.75" x14ac:dyDescent="0.3">
      <c r="A332" s="4" t="s">
        <v>14</v>
      </c>
      <c r="B332" s="360" t="s">
        <v>579</v>
      </c>
      <c r="C332" s="435" t="s">
        <v>714</v>
      </c>
      <c r="D332" s="376"/>
      <c r="E332" s="376"/>
      <c r="F332" s="376"/>
      <c r="G332" s="376"/>
      <c r="H332" s="36"/>
      <c r="I332" s="395">
        <v>678.3175</v>
      </c>
      <c r="J332" s="166">
        <f t="shared" si="17"/>
        <v>0</v>
      </c>
    </row>
    <row r="333" spans="1:10" ht="15.75" x14ac:dyDescent="0.3">
      <c r="A333" s="4" t="s">
        <v>14</v>
      </c>
      <c r="B333" s="360" t="s">
        <v>581</v>
      </c>
      <c r="C333" s="435" t="s">
        <v>715</v>
      </c>
      <c r="D333" s="376"/>
      <c r="E333" s="376"/>
      <c r="F333" s="376"/>
      <c r="G333" s="376"/>
      <c r="H333" s="36"/>
      <c r="I333" s="395">
        <v>444.25</v>
      </c>
      <c r="J333" s="166">
        <f t="shared" si="17"/>
        <v>0</v>
      </c>
    </row>
    <row r="334" spans="1:10" ht="15.75" x14ac:dyDescent="0.3">
      <c r="A334" s="4" t="s">
        <v>14</v>
      </c>
      <c r="B334" s="360" t="s">
        <v>583</v>
      </c>
      <c r="C334" s="435" t="s">
        <v>584</v>
      </c>
      <c r="D334" s="376"/>
      <c r="E334" s="376"/>
      <c r="F334" s="376"/>
      <c r="G334" s="376"/>
      <c r="H334" s="36"/>
      <c r="I334" s="395">
        <v>633.99</v>
      </c>
      <c r="J334" s="166">
        <f t="shared" si="17"/>
        <v>0</v>
      </c>
    </row>
    <row r="335" spans="1:10" ht="15.75" x14ac:dyDescent="0.3">
      <c r="A335" s="4" t="s">
        <v>14</v>
      </c>
      <c r="B335" s="360" t="s">
        <v>585</v>
      </c>
      <c r="C335" s="435" t="s">
        <v>586</v>
      </c>
      <c r="D335" s="376"/>
      <c r="E335" s="376"/>
      <c r="F335" s="376"/>
      <c r="G335" s="376"/>
      <c r="H335" s="36"/>
      <c r="I335" s="395">
        <v>782.0575</v>
      </c>
      <c r="J335" s="166">
        <f t="shared" si="17"/>
        <v>0</v>
      </c>
    </row>
    <row r="336" spans="1:10" ht="15.75" x14ac:dyDescent="0.3">
      <c r="A336" s="4" t="s">
        <v>14</v>
      </c>
      <c r="B336" s="365" t="s">
        <v>587</v>
      </c>
      <c r="C336" s="435" t="s">
        <v>588</v>
      </c>
      <c r="D336" s="376"/>
      <c r="E336" s="376"/>
      <c r="F336" s="376"/>
      <c r="G336" s="376"/>
      <c r="H336" s="36"/>
      <c r="I336" s="489">
        <v>609.15</v>
      </c>
      <c r="J336" s="39">
        <f t="shared" si="17"/>
        <v>0</v>
      </c>
    </row>
    <row r="337" spans="1:10" ht="15.75" x14ac:dyDescent="0.3">
      <c r="A337" s="4" t="s">
        <v>14</v>
      </c>
      <c r="B337" s="360" t="s">
        <v>589</v>
      </c>
      <c r="C337" s="435" t="s">
        <v>590</v>
      </c>
      <c r="D337" s="376"/>
      <c r="E337" s="376"/>
      <c r="F337" s="376"/>
      <c r="G337" s="376"/>
      <c r="H337" s="36"/>
      <c r="I337" s="395">
        <v>802.46249999999998</v>
      </c>
      <c r="J337" s="166">
        <f t="shared" si="17"/>
        <v>0</v>
      </c>
    </row>
    <row r="338" spans="1:10" ht="15.75" x14ac:dyDescent="0.3">
      <c r="A338" s="4" t="s">
        <v>14</v>
      </c>
      <c r="B338" s="360" t="s">
        <v>591</v>
      </c>
      <c r="C338" s="435" t="s">
        <v>592</v>
      </c>
      <c r="D338" s="376"/>
      <c r="E338" s="376"/>
      <c r="F338" s="376"/>
      <c r="G338" s="376"/>
      <c r="H338" s="36"/>
      <c r="I338" s="395">
        <v>802.46249999999998</v>
      </c>
      <c r="J338" s="166">
        <f t="shared" si="17"/>
        <v>0</v>
      </c>
    </row>
    <row r="339" spans="1:10" ht="15.75" x14ac:dyDescent="0.3">
      <c r="A339" s="4" t="s">
        <v>14</v>
      </c>
      <c r="B339" s="360" t="s">
        <v>593</v>
      </c>
      <c r="C339" s="435" t="s">
        <v>594</v>
      </c>
      <c r="D339" s="376"/>
      <c r="E339" s="376"/>
      <c r="F339" s="376"/>
      <c r="G339" s="376"/>
      <c r="H339" s="36"/>
      <c r="I339" s="395">
        <v>898.03</v>
      </c>
      <c r="J339" s="166">
        <f t="shared" si="17"/>
        <v>0</v>
      </c>
    </row>
    <row r="340" spans="1:10" ht="15.75" x14ac:dyDescent="0.3">
      <c r="A340" s="4" t="s">
        <v>14</v>
      </c>
      <c r="B340" s="365" t="s">
        <v>595</v>
      </c>
      <c r="C340" s="435" t="s">
        <v>596</v>
      </c>
      <c r="D340" s="376"/>
      <c r="E340" s="376"/>
      <c r="F340" s="376"/>
      <c r="G340" s="376"/>
      <c r="H340" s="36"/>
      <c r="I340" s="489">
        <v>696.2</v>
      </c>
      <c r="J340" s="39">
        <f t="shared" si="17"/>
        <v>0</v>
      </c>
    </row>
    <row r="341" spans="1:10" ht="15.75" x14ac:dyDescent="0.3">
      <c r="A341" s="4" t="s">
        <v>14</v>
      </c>
      <c r="B341" s="360" t="s">
        <v>597</v>
      </c>
      <c r="C341" s="435" t="s">
        <v>598</v>
      </c>
      <c r="D341" s="376"/>
      <c r="E341" s="376"/>
      <c r="F341" s="376"/>
      <c r="G341" s="376"/>
      <c r="H341" s="36"/>
      <c r="I341" s="395">
        <v>912.17000000000007</v>
      </c>
      <c r="J341" s="166">
        <f t="shared" si="17"/>
        <v>0</v>
      </c>
    </row>
    <row r="342" spans="1:10" ht="15.75" x14ac:dyDescent="0.3">
      <c r="A342" s="4" t="s">
        <v>14</v>
      </c>
      <c r="B342" s="360" t="s">
        <v>599</v>
      </c>
      <c r="C342" s="435" t="s">
        <v>600</v>
      </c>
      <c r="D342" s="376"/>
      <c r="E342" s="376"/>
      <c r="F342" s="376"/>
      <c r="G342" s="376"/>
      <c r="H342" s="36"/>
      <c r="I342" s="395">
        <v>1066.6775</v>
      </c>
      <c r="J342" s="166">
        <f t="shared" si="17"/>
        <v>0</v>
      </c>
    </row>
    <row r="343" spans="1:10" ht="15.75" x14ac:dyDescent="0.3">
      <c r="A343" s="4" t="s">
        <v>14</v>
      </c>
      <c r="B343" s="365" t="s">
        <v>601</v>
      </c>
      <c r="C343" s="435" t="s">
        <v>602</v>
      </c>
      <c r="D343" s="376"/>
      <c r="E343" s="376"/>
      <c r="F343" s="376"/>
      <c r="G343" s="376"/>
      <c r="H343" s="36"/>
      <c r="I343" s="489">
        <v>1066.6775</v>
      </c>
      <c r="J343" s="39">
        <f t="shared" si="17"/>
        <v>0</v>
      </c>
    </row>
    <row r="344" spans="1:10" ht="15.75" x14ac:dyDescent="0.3">
      <c r="A344" s="4" t="s">
        <v>14</v>
      </c>
      <c r="B344" s="360" t="s">
        <v>603</v>
      </c>
      <c r="C344" s="435" t="s">
        <v>604</v>
      </c>
      <c r="D344" s="376"/>
      <c r="E344" s="376"/>
      <c r="F344" s="376"/>
      <c r="G344" s="376"/>
      <c r="H344" s="36"/>
      <c r="I344" s="395">
        <v>883.40000000000009</v>
      </c>
      <c r="J344" s="166">
        <f t="shared" si="17"/>
        <v>0</v>
      </c>
    </row>
    <row r="345" spans="1:10" ht="15.75" x14ac:dyDescent="0.3">
      <c r="A345" s="4" t="s">
        <v>14</v>
      </c>
      <c r="B345" s="360" t="s">
        <v>605</v>
      </c>
      <c r="C345" s="435" t="s">
        <v>606</v>
      </c>
      <c r="D345" s="376"/>
      <c r="E345" s="376"/>
      <c r="F345" s="376"/>
      <c r="G345" s="376"/>
      <c r="H345" s="36"/>
      <c r="I345" s="395">
        <v>1069.32</v>
      </c>
      <c r="J345" s="166">
        <f t="shared" si="17"/>
        <v>0</v>
      </c>
    </row>
    <row r="346" spans="1:10" ht="15.75" x14ac:dyDescent="0.3">
      <c r="A346" s="4" t="s">
        <v>14</v>
      </c>
      <c r="B346" s="360" t="s">
        <v>607</v>
      </c>
      <c r="C346" s="435" t="s">
        <v>608</v>
      </c>
      <c r="D346" s="376"/>
      <c r="E346" s="376"/>
      <c r="F346" s="376"/>
      <c r="G346" s="376"/>
      <c r="H346" s="54"/>
      <c r="I346" s="395">
        <v>1069.32</v>
      </c>
      <c r="J346" s="166">
        <f t="shared" si="17"/>
        <v>0</v>
      </c>
    </row>
    <row r="347" spans="1:10" ht="15.75" x14ac:dyDescent="0.3">
      <c r="A347" s="4" t="s">
        <v>14</v>
      </c>
      <c r="B347" s="360" t="s">
        <v>609</v>
      </c>
      <c r="C347" s="438" t="s">
        <v>610</v>
      </c>
      <c r="D347" s="376"/>
      <c r="E347" s="376"/>
      <c r="F347" s="376"/>
      <c r="G347" s="376"/>
      <c r="H347" s="36"/>
      <c r="I347" s="506">
        <v>1169.6300000000001</v>
      </c>
      <c r="J347" s="166">
        <f t="shared" si="17"/>
        <v>0</v>
      </c>
    </row>
    <row r="348" spans="1:10" ht="16.5" thickBot="1" x14ac:dyDescent="0.35">
      <c r="A348" s="4" t="s">
        <v>14</v>
      </c>
      <c r="B348" s="366" t="s">
        <v>611</v>
      </c>
      <c r="C348" s="436" t="s">
        <v>612</v>
      </c>
      <c r="D348" s="385"/>
      <c r="E348" s="385"/>
      <c r="F348" s="385"/>
      <c r="G348" s="385"/>
      <c r="H348" s="267"/>
      <c r="I348" s="512">
        <v>1169.6300000000001</v>
      </c>
      <c r="J348" s="268">
        <f t="shared" si="17"/>
        <v>0</v>
      </c>
    </row>
    <row r="349" spans="1:10" ht="15.75" x14ac:dyDescent="0.3">
      <c r="A349" s="4" t="s">
        <v>14</v>
      </c>
      <c r="B349" s="367" t="s">
        <v>613</v>
      </c>
      <c r="C349" s="429" t="s">
        <v>614</v>
      </c>
      <c r="D349" s="384"/>
      <c r="E349" s="384"/>
      <c r="F349" s="384"/>
      <c r="G349" s="481"/>
      <c r="H349" s="143"/>
      <c r="I349" s="510">
        <v>108.75</v>
      </c>
      <c r="J349" s="238">
        <f t="shared" si="17"/>
        <v>0</v>
      </c>
    </row>
    <row r="350" spans="1:10" ht="15.75" x14ac:dyDescent="0.3">
      <c r="A350" s="4" t="s">
        <v>14</v>
      </c>
      <c r="B350" s="368" t="s">
        <v>616</v>
      </c>
      <c r="C350" s="432" t="s">
        <v>617</v>
      </c>
      <c r="D350" s="386"/>
      <c r="E350" s="386"/>
      <c r="F350" s="386"/>
      <c r="G350" s="386"/>
      <c r="H350" s="36"/>
      <c r="I350" s="502">
        <v>108.75</v>
      </c>
      <c r="J350" s="270">
        <f t="shared" si="17"/>
        <v>0</v>
      </c>
    </row>
    <row r="351" spans="1:10" ht="15.75" x14ac:dyDescent="0.3">
      <c r="A351" s="4" t="s">
        <v>14</v>
      </c>
      <c r="B351" s="368" t="s">
        <v>619</v>
      </c>
      <c r="C351" s="432" t="s">
        <v>620</v>
      </c>
      <c r="D351" s="386"/>
      <c r="E351" s="386"/>
      <c r="F351" s="386"/>
      <c r="G351" s="386"/>
      <c r="H351" s="36"/>
      <c r="I351" s="502">
        <v>108.75</v>
      </c>
      <c r="J351" s="271">
        <f t="shared" si="17"/>
        <v>0</v>
      </c>
    </row>
    <row r="352" spans="1:10" ht="15.75" x14ac:dyDescent="0.3">
      <c r="A352" s="4" t="s">
        <v>14</v>
      </c>
      <c r="B352" s="359" t="s">
        <v>622</v>
      </c>
      <c r="C352" s="430" t="s">
        <v>623</v>
      </c>
      <c r="D352" s="374"/>
      <c r="E352" s="374"/>
      <c r="F352" s="374"/>
      <c r="G352" s="374"/>
      <c r="H352" s="36"/>
      <c r="I352" s="514">
        <v>140.65</v>
      </c>
      <c r="J352" s="272">
        <f t="shared" si="17"/>
        <v>0</v>
      </c>
    </row>
    <row r="353" spans="1:10" ht="15.75" x14ac:dyDescent="0.3">
      <c r="A353" s="4" t="s">
        <v>14</v>
      </c>
      <c r="B353" s="360" t="s">
        <v>625</v>
      </c>
      <c r="C353" s="433" t="s">
        <v>626</v>
      </c>
      <c r="D353" s="376"/>
      <c r="E353" s="376"/>
      <c r="F353" s="376"/>
      <c r="G353" s="376"/>
      <c r="H353" s="275"/>
      <c r="I353" s="515">
        <v>140.65</v>
      </c>
      <c r="J353" s="277">
        <f t="shared" si="17"/>
        <v>0</v>
      </c>
    </row>
    <row r="354" spans="1:10" ht="16.5" thickBot="1" x14ac:dyDescent="0.35">
      <c r="A354" s="4" t="s">
        <v>14</v>
      </c>
      <c r="B354" s="427" t="s">
        <v>628</v>
      </c>
      <c r="C354" s="431" t="s">
        <v>629</v>
      </c>
      <c r="D354" s="383"/>
      <c r="E354" s="383"/>
      <c r="F354" s="383"/>
      <c r="G354" s="383"/>
      <c r="H354" s="280"/>
      <c r="I354" s="516">
        <v>140.65</v>
      </c>
      <c r="J354" s="282">
        <f t="shared" si="17"/>
        <v>0</v>
      </c>
    </row>
    <row r="355" spans="1:10" s="462" customFormat="1" ht="15.75" thickBot="1" x14ac:dyDescent="0.3">
      <c r="A355" s="456"/>
      <c r="B355" s="477" t="s">
        <v>631</v>
      </c>
      <c r="C355" s="473"/>
      <c r="D355" s="458"/>
      <c r="E355" s="458"/>
      <c r="F355" s="458"/>
      <c r="G355" s="458"/>
      <c r="H355" s="460"/>
      <c r="I355" s="487"/>
      <c r="J355" s="461"/>
    </row>
    <row r="356" spans="1:10" ht="15.75" x14ac:dyDescent="0.3">
      <c r="A356" s="4" t="s">
        <v>14</v>
      </c>
      <c r="B356" s="367" t="s">
        <v>632</v>
      </c>
      <c r="C356" s="434" t="s">
        <v>633</v>
      </c>
      <c r="D356" s="378"/>
      <c r="E356" s="378"/>
      <c r="F356" s="378"/>
      <c r="G356" s="378"/>
      <c r="H356" s="143"/>
      <c r="I356" s="510">
        <v>109.94999999999999</v>
      </c>
      <c r="J356" s="238">
        <f t="shared" ref="J356:J380" si="18">H356*I356</f>
        <v>0</v>
      </c>
    </row>
    <row r="357" spans="1:10" ht="15.75" x14ac:dyDescent="0.3">
      <c r="A357" s="4" t="s">
        <v>14</v>
      </c>
      <c r="B357" s="369" t="s">
        <v>634</v>
      </c>
      <c r="C357" s="437" t="s">
        <v>635</v>
      </c>
      <c r="D357" s="374"/>
      <c r="E357" s="374"/>
      <c r="F357" s="374"/>
      <c r="G357" s="388"/>
      <c r="H357" s="40"/>
      <c r="I357" s="511">
        <v>232.25</v>
      </c>
      <c r="J357" s="39">
        <f t="shared" si="18"/>
        <v>0</v>
      </c>
    </row>
    <row r="358" spans="1:10" ht="15.75" x14ac:dyDescent="0.3">
      <c r="A358" s="4" t="s">
        <v>14</v>
      </c>
      <c r="B358" s="360" t="s">
        <v>636</v>
      </c>
      <c r="C358" s="435" t="s">
        <v>637</v>
      </c>
      <c r="D358" s="376"/>
      <c r="E358" s="376"/>
      <c r="F358" s="376"/>
      <c r="G358" s="376"/>
      <c r="H358" s="36"/>
      <c r="I358" s="395">
        <v>404.09999999999997</v>
      </c>
      <c r="J358" s="39">
        <f t="shared" si="18"/>
        <v>0</v>
      </c>
    </row>
    <row r="359" spans="1:10" ht="15.75" x14ac:dyDescent="0.3">
      <c r="A359" s="4" t="s">
        <v>14</v>
      </c>
      <c r="B359" s="360" t="s">
        <v>638</v>
      </c>
      <c r="C359" s="435" t="s">
        <v>639</v>
      </c>
      <c r="D359" s="376"/>
      <c r="E359" s="376"/>
      <c r="F359" s="376"/>
      <c r="G359" s="376"/>
      <c r="H359" s="36"/>
      <c r="I359" s="395">
        <v>464.25</v>
      </c>
      <c r="J359" s="39">
        <f t="shared" si="18"/>
        <v>0</v>
      </c>
    </row>
    <row r="360" spans="1:10" ht="15.75" x14ac:dyDescent="0.3">
      <c r="A360" s="4" t="s">
        <v>14</v>
      </c>
      <c r="B360" s="360" t="s">
        <v>640</v>
      </c>
      <c r="C360" s="435" t="s">
        <v>641</v>
      </c>
      <c r="D360" s="376"/>
      <c r="E360" s="376"/>
      <c r="F360" s="376"/>
      <c r="G360" s="376"/>
      <c r="H360" s="36"/>
      <c r="I360" s="395">
        <v>646.34499999999991</v>
      </c>
      <c r="J360" s="39">
        <f t="shared" si="18"/>
        <v>0</v>
      </c>
    </row>
    <row r="361" spans="1:10" ht="15.75" x14ac:dyDescent="0.3">
      <c r="A361" s="4" t="s">
        <v>14</v>
      </c>
      <c r="B361" s="360" t="s">
        <v>642</v>
      </c>
      <c r="C361" s="435" t="s">
        <v>643</v>
      </c>
      <c r="D361" s="376"/>
      <c r="E361" s="376"/>
      <c r="F361" s="376"/>
      <c r="G361" s="376"/>
      <c r="H361" s="36"/>
      <c r="I361" s="395">
        <v>787.76249999999993</v>
      </c>
      <c r="J361" s="39">
        <f t="shared" si="18"/>
        <v>0</v>
      </c>
    </row>
    <row r="362" spans="1:10" ht="15.75" x14ac:dyDescent="0.3">
      <c r="A362" s="4" t="s">
        <v>14</v>
      </c>
      <c r="B362" s="360" t="s">
        <v>644</v>
      </c>
      <c r="C362" s="435" t="s">
        <v>645</v>
      </c>
      <c r="D362" s="376"/>
      <c r="E362" s="376"/>
      <c r="F362" s="376"/>
      <c r="G362" s="376"/>
      <c r="H362" s="36"/>
      <c r="I362" s="395">
        <v>636.19999999999993</v>
      </c>
      <c r="J362" s="39">
        <f t="shared" si="18"/>
        <v>0</v>
      </c>
    </row>
    <row r="363" spans="1:10" ht="15.75" x14ac:dyDescent="0.3">
      <c r="A363" s="4" t="s">
        <v>14</v>
      </c>
      <c r="B363" s="365" t="s">
        <v>646</v>
      </c>
      <c r="C363" s="435" t="s">
        <v>647</v>
      </c>
      <c r="D363" s="376"/>
      <c r="E363" s="376"/>
      <c r="F363" s="376"/>
      <c r="G363" s="376"/>
      <c r="H363" s="36"/>
      <c r="I363" s="489">
        <v>818.19500000000005</v>
      </c>
      <c r="J363" s="39">
        <f t="shared" si="18"/>
        <v>0</v>
      </c>
    </row>
    <row r="364" spans="1:10" ht="15.75" x14ac:dyDescent="0.3">
      <c r="A364" s="4" t="s">
        <v>14</v>
      </c>
      <c r="B364" s="365" t="s">
        <v>648</v>
      </c>
      <c r="C364" s="435" t="s">
        <v>649</v>
      </c>
      <c r="D364" s="376"/>
      <c r="E364" s="376"/>
      <c r="F364" s="376"/>
      <c r="G364" s="376"/>
      <c r="H364" s="36"/>
      <c r="I364" s="395">
        <v>818.19500000000005</v>
      </c>
      <c r="J364" s="39">
        <f t="shared" si="18"/>
        <v>0</v>
      </c>
    </row>
    <row r="365" spans="1:10" ht="15.75" x14ac:dyDescent="0.3">
      <c r="A365" s="4" t="s">
        <v>14</v>
      </c>
      <c r="B365" s="360" t="s">
        <v>650</v>
      </c>
      <c r="C365" s="435" t="s">
        <v>651</v>
      </c>
      <c r="D365" s="376"/>
      <c r="E365" s="376"/>
      <c r="F365" s="376"/>
      <c r="G365" s="376"/>
      <c r="H365" s="36"/>
      <c r="I365" s="395">
        <v>910.50749999999994</v>
      </c>
      <c r="J365" s="39">
        <f t="shared" si="18"/>
        <v>0</v>
      </c>
    </row>
    <row r="366" spans="1:10" ht="15.75" x14ac:dyDescent="0.3">
      <c r="A366" s="4" t="s">
        <v>14</v>
      </c>
      <c r="B366" s="360" t="s">
        <v>652</v>
      </c>
      <c r="C366" s="435" t="s">
        <v>653</v>
      </c>
      <c r="D366" s="376"/>
      <c r="E366" s="376"/>
      <c r="F366" s="376"/>
      <c r="G366" s="376"/>
      <c r="H366" s="36"/>
      <c r="I366" s="395">
        <v>727.6</v>
      </c>
      <c r="J366" s="39">
        <f t="shared" si="18"/>
        <v>0</v>
      </c>
    </row>
    <row r="367" spans="1:10" ht="15.75" x14ac:dyDescent="0.3">
      <c r="A367" s="4" t="s">
        <v>14</v>
      </c>
      <c r="B367" s="365" t="s">
        <v>654</v>
      </c>
      <c r="C367" s="435" t="s">
        <v>655</v>
      </c>
      <c r="D367" s="376"/>
      <c r="E367" s="376"/>
      <c r="F367" s="376"/>
      <c r="G367" s="376"/>
      <c r="H367" s="36"/>
      <c r="I367" s="489">
        <v>942.1825</v>
      </c>
      <c r="J367" s="39">
        <f t="shared" si="18"/>
        <v>0</v>
      </c>
    </row>
    <row r="368" spans="1:10" ht="15.75" x14ac:dyDescent="0.3">
      <c r="A368" s="4" t="s">
        <v>14</v>
      </c>
      <c r="B368" s="360" t="s">
        <v>656</v>
      </c>
      <c r="C368" s="435" t="s">
        <v>657</v>
      </c>
      <c r="D368" s="376"/>
      <c r="E368" s="376"/>
      <c r="F368" s="376"/>
      <c r="G368" s="376"/>
      <c r="H368" s="36"/>
      <c r="I368" s="395">
        <v>1082.3924999999999</v>
      </c>
      <c r="J368" s="39">
        <f t="shared" si="18"/>
        <v>0</v>
      </c>
    </row>
    <row r="369" spans="1:10" ht="15.75" x14ac:dyDescent="0.3">
      <c r="A369" s="4" t="s">
        <v>14</v>
      </c>
      <c r="B369" s="360" t="s">
        <v>658</v>
      </c>
      <c r="C369" s="435" t="s">
        <v>659</v>
      </c>
      <c r="D369" s="376"/>
      <c r="E369" s="376"/>
      <c r="F369" s="376"/>
      <c r="G369" s="376"/>
      <c r="H369" s="36"/>
      <c r="I369" s="395">
        <v>1082.3924999999999</v>
      </c>
      <c r="J369" s="39">
        <f t="shared" si="18"/>
        <v>0</v>
      </c>
    </row>
    <row r="370" spans="1:10" ht="15.75" x14ac:dyDescent="0.3">
      <c r="A370" s="4" t="s">
        <v>14</v>
      </c>
      <c r="B370" s="365" t="s">
        <v>660</v>
      </c>
      <c r="C370" s="435" t="s">
        <v>661</v>
      </c>
      <c r="D370" s="376"/>
      <c r="E370" s="376"/>
      <c r="F370" s="376"/>
      <c r="G370" s="376"/>
      <c r="H370" s="36"/>
      <c r="I370" s="489">
        <v>970.15</v>
      </c>
      <c r="J370" s="39">
        <f t="shared" si="18"/>
        <v>0</v>
      </c>
    </row>
    <row r="371" spans="1:10" ht="15.75" x14ac:dyDescent="0.3">
      <c r="A371" s="4" t="s">
        <v>14</v>
      </c>
      <c r="B371" s="360" t="s">
        <v>662</v>
      </c>
      <c r="C371" s="435" t="s">
        <v>663</v>
      </c>
      <c r="D371" s="376"/>
      <c r="E371" s="376"/>
      <c r="F371" s="376"/>
      <c r="G371" s="376"/>
      <c r="H371" s="36"/>
      <c r="I371" s="395">
        <v>1152.095</v>
      </c>
      <c r="J371" s="39">
        <f t="shared" si="18"/>
        <v>0</v>
      </c>
    </row>
    <row r="372" spans="1:10" ht="15.75" x14ac:dyDescent="0.3">
      <c r="A372" s="4" t="s">
        <v>14</v>
      </c>
      <c r="B372" s="360" t="s">
        <v>664</v>
      </c>
      <c r="C372" s="435" t="s">
        <v>665</v>
      </c>
      <c r="D372" s="376"/>
      <c r="E372" s="376"/>
      <c r="F372" s="376"/>
      <c r="G372" s="376"/>
      <c r="H372" s="54"/>
      <c r="I372" s="395">
        <v>1152.095</v>
      </c>
      <c r="J372" s="166">
        <f t="shared" si="18"/>
        <v>0</v>
      </c>
    </row>
    <row r="373" spans="1:10" ht="15.75" x14ac:dyDescent="0.3">
      <c r="A373" s="4" t="s">
        <v>14</v>
      </c>
      <c r="B373" s="365" t="s">
        <v>666</v>
      </c>
      <c r="C373" s="441" t="s">
        <v>667</v>
      </c>
      <c r="D373" s="380"/>
      <c r="E373" s="380"/>
      <c r="F373" s="380"/>
      <c r="G373" s="380"/>
      <c r="H373" s="36"/>
      <c r="I373" s="489">
        <v>1244.4075</v>
      </c>
      <c r="J373" s="39">
        <f t="shared" si="18"/>
        <v>0</v>
      </c>
    </row>
    <row r="374" spans="1:10" ht="15.75" x14ac:dyDescent="0.3">
      <c r="A374" s="4" t="s">
        <v>14</v>
      </c>
      <c r="B374" s="369" t="s">
        <v>668</v>
      </c>
      <c r="C374" s="442" t="s">
        <v>669</v>
      </c>
      <c r="D374" s="372"/>
      <c r="E374" s="372"/>
      <c r="F374" s="372"/>
      <c r="G374" s="372"/>
      <c r="H374" s="36"/>
      <c r="I374" s="395">
        <v>1244.4075</v>
      </c>
      <c r="J374" s="166">
        <f t="shared" si="18"/>
        <v>0</v>
      </c>
    </row>
    <row r="375" spans="1:10" ht="15.75" x14ac:dyDescent="0.3">
      <c r="A375" s="4" t="s">
        <v>14</v>
      </c>
      <c r="B375" s="370" t="s">
        <v>670</v>
      </c>
      <c r="C375" s="442" t="s">
        <v>671</v>
      </c>
      <c r="D375" s="372"/>
      <c r="E375" s="372"/>
      <c r="F375" s="372"/>
      <c r="G375" s="372"/>
      <c r="H375" s="40"/>
      <c r="I375" s="489">
        <v>108.75</v>
      </c>
      <c r="J375" s="39">
        <f t="shared" si="18"/>
        <v>0</v>
      </c>
    </row>
    <row r="376" spans="1:10" ht="15.75" x14ac:dyDescent="0.3">
      <c r="A376" s="4" t="s">
        <v>14</v>
      </c>
      <c r="B376" s="368" t="s">
        <v>672</v>
      </c>
      <c r="C376" s="435" t="s">
        <v>673</v>
      </c>
      <c r="D376" s="374"/>
      <c r="E376" s="374"/>
      <c r="F376" s="374"/>
      <c r="G376" s="388"/>
      <c r="H376" s="36"/>
      <c r="I376" s="502">
        <v>108.75</v>
      </c>
      <c r="J376" s="270">
        <f t="shared" si="18"/>
        <v>0</v>
      </c>
    </row>
    <row r="377" spans="1:10" ht="15.75" x14ac:dyDescent="0.3">
      <c r="A377" s="4" t="s">
        <v>14</v>
      </c>
      <c r="B377" s="368" t="s">
        <v>674</v>
      </c>
      <c r="C377" s="437" t="s">
        <v>675</v>
      </c>
      <c r="D377" s="386"/>
      <c r="E377" s="386"/>
      <c r="F377" s="386"/>
      <c r="G377" s="386"/>
      <c r="H377" s="36"/>
      <c r="I377" s="502">
        <v>108.75</v>
      </c>
      <c r="J377" s="271">
        <f t="shared" si="18"/>
        <v>0</v>
      </c>
    </row>
    <row r="378" spans="1:10" ht="15.75" x14ac:dyDescent="0.3">
      <c r="A378" s="4" t="s">
        <v>14</v>
      </c>
      <c r="B378" s="359" t="s">
        <v>676</v>
      </c>
      <c r="C378" s="435" t="s">
        <v>677</v>
      </c>
      <c r="D378" s="374"/>
      <c r="E378" s="374"/>
      <c r="F378" s="374"/>
      <c r="G378" s="374"/>
      <c r="H378" s="36"/>
      <c r="I378" s="514">
        <v>140.65</v>
      </c>
      <c r="J378" s="272">
        <f t="shared" si="18"/>
        <v>0</v>
      </c>
    </row>
    <row r="379" spans="1:10" ht="15.75" x14ac:dyDescent="0.3">
      <c r="A379" s="4" t="s">
        <v>14</v>
      </c>
      <c r="B379" s="360" t="s">
        <v>678</v>
      </c>
      <c r="C379" s="438" t="s">
        <v>679</v>
      </c>
      <c r="D379" s="376"/>
      <c r="E379" s="376"/>
      <c r="F379" s="376"/>
      <c r="G379" s="376"/>
      <c r="H379" s="275"/>
      <c r="I379" s="515">
        <v>140.65</v>
      </c>
      <c r="J379" s="277">
        <f t="shared" si="18"/>
        <v>0</v>
      </c>
    </row>
    <row r="380" spans="1:10" ht="16.5" thickBot="1" x14ac:dyDescent="0.35">
      <c r="A380" s="4" t="s">
        <v>14</v>
      </c>
      <c r="B380" s="427" t="s">
        <v>680</v>
      </c>
      <c r="C380" s="436" t="s">
        <v>681</v>
      </c>
      <c r="D380" s="383"/>
      <c r="E380" s="383"/>
      <c r="F380" s="383"/>
      <c r="G380" s="383"/>
      <c r="H380" s="280"/>
      <c r="I380" s="516">
        <v>140.65</v>
      </c>
      <c r="J380" s="282">
        <f t="shared" si="18"/>
        <v>0</v>
      </c>
    </row>
    <row r="381" spans="1:10" s="462" customFormat="1" ht="15.75" thickBot="1" x14ac:dyDescent="0.3">
      <c r="A381" s="456" t="s">
        <v>324</v>
      </c>
      <c r="B381" s="389" t="s">
        <v>682</v>
      </c>
      <c r="C381" s="473"/>
      <c r="D381" s="458"/>
      <c r="E381" s="458"/>
      <c r="F381" s="458"/>
      <c r="G381" s="458"/>
      <c r="H381" s="460"/>
      <c r="I381" s="487"/>
      <c r="J381" s="461"/>
    </row>
    <row r="382" spans="1:10" s="462" customFormat="1" ht="15.75" x14ac:dyDescent="0.3">
      <c r="A382" s="4" t="s">
        <v>14</v>
      </c>
      <c r="B382" s="439" t="s">
        <v>727</v>
      </c>
      <c r="C382" s="553" t="s">
        <v>728</v>
      </c>
      <c r="D382" s="378"/>
      <c r="E382" s="378"/>
      <c r="F382" s="378"/>
      <c r="G382" s="378"/>
      <c r="H382" s="554"/>
      <c r="I382" s="508">
        <v>7.31</v>
      </c>
      <c r="J382" s="252">
        <f t="shared" ref="J382" si="19">H382*I382</f>
        <v>0</v>
      </c>
    </row>
    <row r="383" spans="1:10" ht="15.75" x14ac:dyDescent="0.3">
      <c r="A383" s="4" t="s">
        <v>14</v>
      </c>
      <c r="B383" s="344" t="s">
        <v>683</v>
      </c>
      <c r="C383" s="435" t="s">
        <v>684</v>
      </c>
      <c r="D383" s="376"/>
      <c r="E383" s="376"/>
      <c r="F383" s="376"/>
      <c r="G383" s="376"/>
      <c r="H383" s="36"/>
      <c r="I383" s="503">
        <v>14.6</v>
      </c>
      <c r="J383" s="555">
        <f t="shared" ref="J383:J389" si="20">H383*I383</f>
        <v>0</v>
      </c>
    </row>
    <row r="384" spans="1:10" ht="15.75" x14ac:dyDescent="0.3">
      <c r="A384" s="4" t="s">
        <v>14</v>
      </c>
      <c r="B384" s="440" t="s">
        <v>685</v>
      </c>
      <c r="C384" s="435" t="s">
        <v>686</v>
      </c>
      <c r="D384" s="376"/>
      <c r="E384" s="376"/>
      <c r="F384" s="376"/>
      <c r="G384" s="376"/>
      <c r="H384" s="36"/>
      <c r="I384" s="489">
        <v>21.7</v>
      </c>
      <c r="J384" s="39">
        <f t="shared" si="20"/>
        <v>0</v>
      </c>
    </row>
    <row r="385" spans="1:10" ht="15.75" x14ac:dyDescent="0.3">
      <c r="A385" s="4" t="s">
        <v>14</v>
      </c>
      <c r="B385" s="344" t="s">
        <v>687</v>
      </c>
      <c r="C385" s="435" t="s">
        <v>688</v>
      </c>
      <c r="D385" s="376"/>
      <c r="E385" s="376"/>
      <c r="F385" s="376"/>
      <c r="G385" s="376"/>
      <c r="H385" s="36"/>
      <c r="I385" s="395">
        <v>25.099999999999998</v>
      </c>
      <c r="J385" s="39">
        <f t="shared" si="20"/>
        <v>0</v>
      </c>
    </row>
    <row r="386" spans="1:10" ht="15.75" x14ac:dyDescent="0.3">
      <c r="A386" s="4" t="s">
        <v>14</v>
      </c>
      <c r="B386" s="440" t="s">
        <v>689</v>
      </c>
      <c r="C386" s="435" t="s">
        <v>690</v>
      </c>
      <c r="D386" s="376"/>
      <c r="E386" s="376"/>
      <c r="F386" s="376"/>
      <c r="G386" s="376"/>
      <c r="H386" s="36"/>
      <c r="I386" s="489">
        <v>32.450000000000003</v>
      </c>
      <c r="J386" s="39">
        <f t="shared" si="20"/>
        <v>0</v>
      </c>
    </row>
    <row r="387" spans="1:10" ht="15.75" x14ac:dyDescent="0.3">
      <c r="A387" s="4" t="s">
        <v>14</v>
      </c>
      <c r="B387" s="440" t="s">
        <v>691</v>
      </c>
      <c r="C387" s="435" t="s">
        <v>692</v>
      </c>
      <c r="D387" s="376"/>
      <c r="E387" s="376"/>
      <c r="F387" s="376"/>
      <c r="G387" s="376"/>
      <c r="H387" s="36"/>
      <c r="I387" s="489">
        <v>40.450000000000003</v>
      </c>
      <c r="J387" s="39">
        <f t="shared" si="20"/>
        <v>0</v>
      </c>
    </row>
    <row r="388" spans="1:10" ht="15.75" x14ac:dyDescent="0.3">
      <c r="A388" s="4" t="s">
        <v>14</v>
      </c>
      <c r="B388" s="344" t="s">
        <v>693</v>
      </c>
      <c r="C388" s="435" t="s">
        <v>694</v>
      </c>
      <c r="D388" s="376"/>
      <c r="E388" s="376"/>
      <c r="F388" s="376"/>
      <c r="G388" s="376"/>
      <c r="H388" s="36"/>
      <c r="I388" s="395">
        <v>51.849999999999994</v>
      </c>
      <c r="J388" s="39">
        <f t="shared" si="20"/>
        <v>0</v>
      </c>
    </row>
    <row r="389" spans="1:10" ht="16.5" thickBot="1" x14ac:dyDescent="0.35">
      <c r="A389" s="4" t="s">
        <v>14</v>
      </c>
      <c r="B389" s="422" t="s">
        <v>695</v>
      </c>
      <c r="C389" s="436" t="s">
        <v>696</v>
      </c>
      <c r="D389" s="383"/>
      <c r="E389" s="383"/>
      <c r="F389" s="383"/>
      <c r="G389" s="383"/>
      <c r="H389" s="245"/>
      <c r="I389" s="512">
        <v>80.95</v>
      </c>
      <c r="J389" s="247">
        <f t="shared" si="20"/>
        <v>0</v>
      </c>
    </row>
    <row r="390" spans="1:10" ht="27.75" customHeight="1" x14ac:dyDescent="0.4">
      <c r="A390" s="285"/>
      <c r="B390" s="570" t="s">
        <v>729</v>
      </c>
      <c r="C390" s="570"/>
      <c r="D390" s="570"/>
      <c r="E390" s="570"/>
      <c r="F390" s="571"/>
      <c r="G390" s="396" t="s">
        <v>698</v>
      </c>
      <c r="H390" s="288"/>
      <c r="I390" s="563">
        <f>SUM(J8:J389)</f>
        <v>0</v>
      </c>
      <c r="J390" s="563"/>
    </row>
    <row r="391" spans="1:10" ht="15.75" x14ac:dyDescent="0.3">
      <c r="B391" s="328"/>
      <c r="C391" s="328"/>
      <c r="D391" s="328"/>
      <c r="E391" s="328"/>
      <c r="F391" s="328"/>
      <c r="G391" s="328"/>
      <c r="H391" s="292"/>
      <c r="I391" s="517"/>
      <c r="J391" s="2"/>
    </row>
    <row r="392" spans="1:10" ht="15.75" x14ac:dyDescent="0.3">
      <c r="B392" s="328"/>
      <c r="C392" s="328"/>
      <c r="D392" s="328"/>
      <c r="E392" s="328"/>
      <c r="F392" s="328"/>
      <c r="G392" s="328"/>
      <c r="H392" s="292"/>
      <c r="I392" s="518"/>
      <c r="J392" s="2"/>
    </row>
    <row r="393" spans="1:10" ht="15.75" x14ac:dyDescent="0.3">
      <c r="B393" s="328"/>
      <c r="C393" s="328"/>
      <c r="D393" s="328"/>
      <c r="E393" s="328"/>
      <c r="F393" s="328"/>
      <c r="G393" s="328"/>
      <c r="H393" s="292"/>
      <c r="I393" s="518"/>
      <c r="J393" s="2"/>
    </row>
  </sheetData>
  <sheetProtection algorithmName="SHA-512" hashValue="2hSi5lQAY4LVCqrsUfH6YHvQgQupRxGq0xFiBP0k5EhuTNfCDf6aooCQweCJ9nVGjBX3m+5GdJghviRk18jeJw==" saltValue="52TQiWkTFV0Bk/TYxqG8/A==" spinCount="100000" sheet="1" objects="1" scenarios="1"/>
  <protectedRanges>
    <protectedRange password="CF8F" sqref="C216:C217 C305:C306 H8:H389" name="Bereik1"/>
  </protectedRanges>
  <autoFilter ref="A5:J348" xr:uid="{A8798900-E2EF-41DB-9395-F45E23725211}"/>
  <mergeCells count="5">
    <mergeCell ref="I390:J390"/>
    <mergeCell ref="F2:J2"/>
    <mergeCell ref="F3:J3"/>
    <mergeCell ref="B217:J217"/>
    <mergeCell ref="B306:J306"/>
  </mergeCells>
  <conditionalFormatting sqref="C216 H227:H305 H307:H389">
    <cfRule type="cellIs" dxfId="2" priority="2" stopIfTrue="1" operator="greaterThan">
      <formula>0</formula>
    </cfRule>
  </conditionalFormatting>
  <conditionalFormatting sqref="H6:H216 C305">
    <cfRule type="cellIs" dxfId="1" priority="1" stopIfTrue="1" operator="greaterThan">
      <formula>0</formula>
    </cfRule>
  </conditionalFormatting>
  <conditionalFormatting sqref="H218:H223">
    <cfRule type="cellIs" dxfId="0" priority="4" stopIfTrue="1" operator="greaterThan">
      <formula>0</formula>
    </cfRule>
  </conditionalFormatting>
  <pageMargins left="0.25" right="0.25" top="0.75" bottom="0.75" header="0.3" footer="0.3"/>
  <pageSetup paperSize="9" orientation="portrait" horizontalDpi="0" verticalDpi="0" r:id="rId1"/>
  <headerFooter>
    <oddHeader>&amp;CPrijsberekening 2026:  Cubowood</oddHeader>
    <oddFooter>&amp;C&amp;9Pagina &amp;P van &amp;N</oddFooter>
  </headerFooter>
  <rowBreaks count="2" manualBreakCount="2">
    <brk id="223" max="16383" man="1"/>
    <brk id="30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Silke Verstreken</dc:creator>
  <cp:lastModifiedBy>Silke Verstreken</cp:lastModifiedBy>
  <cp:lastPrinted>2026-01-02T13:02:59Z</cp:lastPrinted>
  <dcterms:created xsi:type="dcterms:W3CDTF">2025-09-24T07:09:23Z</dcterms:created>
  <dcterms:modified xsi:type="dcterms:W3CDTF">2026-01-06T17:37:03Z</dcterms:modified>
</cp:coreProperties>
</file>